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ek-LeeAnderson\Downloads\"/>
    </mc:Choice>
  </mc:AlternateContent>
  <bookViews>
    <workbookView xWindow="0" yWindow="0" windowWidth="28800" windowHeight="12315"/>
  </bookViews>
  <sheets>
    <sheet name="Pay period 1" sheetId="3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3" i="34" l="1"/>
  <c r="W613" i="34" s="1"/>
  <c r="N613" i="34"/>
  <c r="D613" i="34" s="1"/>
  <c r="O610" i="34"/>
  <c r="F610" i="34" s="1"/>
  <c r="N610" i="34"/>
  <c r="D610" i="34" s="1"/>
  <c r="O607" i="34"/>
  <c r="N607" i="34"/>
  <c r="D607" i="34" s="1"/>
  <c r="O604" i="34"/>
  <c r="W604" i="34" s="1"/>
  <c r="N604" i="34"/>
  <c r="F604" i="34"/>
  <c r="D604" i="34"/>
  <c r="O601" i="34"/>
  <c r="W601" i="34" s="1"/>
  <c r="N601" i="34"/>
  <c r="D601" i="34" s="1"/>
  <c r="O598" i="34"/>
  <c r="F598" i="34" s="1"/>
  <c r="N598" i="34"/>
  <c r="D598" i="34" s="1"/>
  <c r="O595" i="34"/>
  <c r="N595" i="34"/>
  <c r="D595" i="34" s="1"/>
  <c r="O592" i="34"/>
  <c r="W592" i="34" s="1"/>
  <c r="N592" i="34"/>
  <c r="F592" i="34"/>
  <c r="D592" i="34"/>
  <c r="O589" i="34"/>
  <c r="W589" i="34" s="1"/>
  <c r="N589" i="34"/>
  <c r="D589" i="34" s="1"/>
  <c r="O586" i="34"/>
  <c r="F586" i="34" s="1"/>
  <c r="N586" i="34"/>
  <c r="D586" i="34" s="1"/>
  <c r="O583" i="34"/>
  <c r="N583" i="34"/>
  <c r="D583" i="34" s="1"/>
  <c r="O580" i="34"/>
  <c r="W580" i="34" s="1"/>
  <c r="N580" i="34"/>
  <c r="F580" i="34"/>
  <c r="D580" i="34"/>
  <c r="O577" i="34"/>
  <c r="W577" i="34" s="1"/>
  <c r="N577" i="34"/>
  <c r="D577" i="34" s="1"/>
  <c r="O574" i="34"/>
  <c r="F574" i="34" s="1"/>
  <c r="N574" i="34"/>
  <c r="D574" i="34" s="1"/>
  <c r="O571" i="34"/>
  <c r="N571" i="34"/>
  <c r="D571" i="34" s="1"/>
  <c r="O568" i="34"/>
  <c r="W568" i="34" s="1"/>
  <c r="N568" i="34"/>
  <c r="F568" i="34"/>
  <c r="D568" i="34"/>
  <c r="O565" i="34"/>
  <c r="W565" i="34" s="1"/>
  <c r="N565" i="34"/>
  <c r="D565" i="34" s="1"/>
  <c r="O562" i="34"/>
  <c r="F562" i="34" s="1"/>
  <c r="N562" i="34"/>
  <c r="D562" i="34" s="1"/>
  <c r="O559" i="34"/>
  <c r="N559" i="34"/>
  <c r="D559" i="34" s="1"/>
  <c r="O556" i="34"/>
  <c r="W556" i="34" s="1"/>
  <c r="N556" i="34"/>
  <c r="F556" i="34"/>
  <c r="D556" i="34"/>
  <c r="O553" i="34"/>
  <c r="W553" i="34" s="1"/>
  <c r="N553" i="34"/>
  <c r="D553" i="34" s="1"/>
  <c r="O550" i="34"/>
  <c r="F550" i="34" s="1"/>
  <c r="N550" i="34"/>
  <c r="D550" i="34" s="1"/>
  <c r="O547" i="34"/>
  <c r="N547" i="34"/>
  <c r="D547" i="34" s="1"/>
  <c r="O544" i="34"/>
  <c r="W544" i="34" s="1"/>
  <c r="N544" i="34"/>
  <c r="F544" i="34"/>
  <c r="D544" i="34"/>
  <c r="O541" i="34"/>
  <c r="W541" i="34" s="1"/>
  <c r="N541" i="34"/>
  <c r="D541" i="34" s="1"/>
  <c r="Z538" i="34"/>
  <c r="O538" i="34"/>
  <c r="W538" i="34" s="1"/>
  <c r="N538" i="34"/>
  <c r="D538" i="34" s="1"/>
  <c r="F538" i="34"/>
  <c r="O535" i="34"/>
  <c r="N535" i="34"/>
  <c r="D535" i="34" s="1"/>
  <c r="O532" i="34"/>
  <c r="W532" i="34" s="1"/>
  <c r="N532" i="34"/>
  <c r="F532" i="34"/>
  <c r="D532" i="34"/>
  <c r="O529" i="34"/>
  <c r="W529" i="34" s="1"/>
  <c r="N529" i="34"/>
  <c r="D529" i="34" s="1"/>
  <c r="Z526" i="34"/>
  <c r="O526" i="34"/>
  <c r="W526" i="34" s="1"/>
  <c r="N526" i="34"/>
  <c r="D526" i="34" s="1"/>
  <c r="F526" i="34"/>
  <c r="O523" i="34"/>
  <c r="N523" i="34"/>
  <c r="D523" i="34" s="1"/>
  <c r="O520" i="34"/>
  <c r="W520" i="34" s="1"/>
  <c r="N520" i="34"/>
  <c r="F520" i="34"/>
  <c r="D520" i="34"/>
  <c r="O517" i="34"/>
  <c r="W517" i="34" s="1"/>
  <c r="N517" i="34"/>
  <c r="D517" i="34" s="1"/>
  <c r="Z514" i="34"/>
  <c r="O514" i="34"/>
  <c r="W514" i="34" s="1"/>
  <c r="N514" i="34"/>
  <c r="D514" i="34" s="1"/>
  <c r="F514" i="34"/>
  <c r="O511" i="34"/>
  <c r="N511" i="34"/>
  <c r="D511" i="34" s="1"/>
  <c r="O508" i="34"/>
  <c r="W508" i="34" s="1"/>
  <c r="N508" i="34"/>
  <c r="F508" i="34"/>
  <c r="D508" i="34"/>
  <c r="O505" i="34"/>
  <c r="N505" i="34"/>
  <c r="D505" i="34" s="1"/>
  <c r="O502" i="34"/>
  <c r="W502" i="34" s="1"/>
  <c r="N502" i="34"/>
  <c r="D502" i="34" s="1"/>
  <c r="F502" i="34"/>
  <c r="O499" i="34"/>
  <c r="W499" i="34" s="1"/>
  <c r="N499" i="34"/>
  <c r="D499" i="34" s="1"/>
  <c r="O496" i="34"/>
  <c r="W496" i="34" s="1"/>
  <c r="N496" i="34"/>
  <c r="F496" i="34"/>
  <c r="D496" i="34"/>
  <c r="O493" i="34"/>
  <c r="N493" i="34"/>
  <c r="D493" i="34" s="1"/>
  <c r="O490" i="34"/>
  <c r="W490" i="34" s="1"/>
  <c r="N490" i="34"/>
  <c r="D490" i="34" s="1"/>
  <c r="O487" i="34"/>
  <c r="W487" i="34" s="1"/>
  <c r="N487" i="34"/>
  <c r="D487" i="34" s="1"/>
  <c r="O484" i="34"/>
  <c r="W484" i="34" s="1"/>
  <c r="N484" i="34"/>
  <c r="F484" i="34"/>
  <c r="D484" i="34"/>
  <c r="O481" i="34"/>
  <c r="N481" i="34"/>
  <c r="D481" i="34" s="1"/>
  <c r="O478" i="34"/>
  <c r="W478" i="34" s="1"/>
  <c r="N478" i="34"/>
  <c r="D478" i="34" s="1"/>
  <c r="O475" i="34"/>
  <c r="W475" i="34" s="1"/>
  <c r="N475" i="34"/>
  <c r="D475" i="34" s="1"/>
  <c r="F475" i="34"/>
  <c r="O472" i="34"/>
  <c r="W472" i="34" s="1"/>
  <c r="N472" i="34"/>
  <c r="F472" i="34"/>
  <c r="D472" i="34"/>
  <c r="O469" i="34"/>
  <c r="N469" i="34"/>
  <c r="D469" i="34" s="1"/>
  <c r="O466" i="34"/>
  <c r="W466" i="34" s="1"/>
  <c r="N466" i="34"/>
  <c r="D466" i="34" s="1"/>
  <c r="O463" i="34"/>
  <c r="W463" i="34" s="1"/>
  <c r="N463" i="34"/>
  <c r="D463" i="34" s="1"/>
  <c r="F463" i="34"/>
  <c r="O460" i="34"/>
  <c r="W460" i="34" s="1"/>
  <c r="N460" i="34"/>
  <c r="F460" i="34"/>
  <c r="Z460" i="34" s="1"/>
  <c r="D460" i="34"/>
  <c r="O457" i="34"/>
  <c r="N457" i="34"/>
  <c r="D457" i="34" s="1"/>
  <c r="O454" i="34"/>
  <c r="W454" i="34" s="1"/>
  <c r="N454" i="34"/>
  <c r="D454" i="34" s="1"/>
  <c r="F454" i="34"/>
  <c r="O451" i="34"/>
  <c r="W451" i="34" s="1"/>
  <c r="N451" i="34"/>
  <c r="D451" i="34" s="1"/>
  <c r="F451" i="34"/>
  <c r="O448" i="34"/>
  <c r="W448" i="34" s="1"/>
  <c r="Z448" i="34" s="1"/>
  <c r="N448" i="34"/>
  <c r="F448" i="34"/>
  <c r="D448" i="34"/>
  <c r="O445" i="34"/>
  <c r="N445" i="34"/>
  <c r="D445" i="34" s="1"/>
  <c r="O442" i="34"/>
  <c r="W442" i="34" s="1"/>
  <c r="N442" i="34"/>
  <c r="D442" i="34" s="1"/>
  <c r="O439" i="34"/>
  <c r="W439" i="34" s="1"/>
  <c r="N439" i="34"/>
  <c r="D439" i="34" s="1"/>
  <c r="O436" i="34"/>
  <c r="W436" i="34" s="1"/>
  <c r="N436" i="34"/>
  <c r="F436" i="34"/>
  <c r="D436" i="34"/>
  <c r="O433" i="34"/>
  <c r="N433" i="34"/>
  <c r="D433" i="34" s="1"/>
  <c r="O430" i="34"/>
  <c r="W430" i="34" s="1"/>
  <c r="N430" i="34"/>
  <c r="D430" i="34" s="1"/>
  <c r="O427" i="34"/>
  <c r="W427" i="34" s="1"/>
  <c r="N427" i="34"/>
  <c r="D427" i="34" s="1"/>
  <c r="O424" i="34"/>
  <c r="W424" i="34" s="1"/>
  <c r="N424" i="34"/>
  <c r="F424" i="34"/>
  <c r="Z424" i="34" s="1"/>
  <c r="D424" i="34"/>
  <c r="O421" i="34"/>
  <c r="W421" i="34" s="1"/>
  <c r="N421" i="34"/>
  <c r="D421" i="34"/>
  <c r="O418" i="34"/>
  <c r="W418" i="34" s="1"/>
  <c r="N418" i="34"/>
  <c r="D418" i="34" s="1"/>
  <c r="O415" i="34"/>
  <c r="W415" i="34" s="1"/>
  <c r="N415" i="34"/>
  <c r="D415" i="34" s="1"/>
  <c r="F415" i="34"/>
  <c r="O412" i="34"/>
  <c r="W412" i="34" s="1"/>
  <c r="N412" i="34"/>
  <c r="D412" i="34"/>
  <c r="O409" i="34"/>
  <c r="W409" i="34" s="1"/>
  <c r="N409" i="34"/>
  <c r="F409" i="34"/>
  <c r="D409" i="34"/>
  <c r="O406" i="34"/>
  <c r="W406" i="34" s="1"/>
  <c r="N406" i="34"/>
  <c r="D406" i="34" s="1"/>
  <c r="O403" i="34"/>
  <c r="W403" i="34" s="1"/>
  <c r="N403" i="34"/>
  <c r="D403" i="34" s="1"/>
  <c r="F403" i="34"/>
  <c r="O400" i="34"/>
  <c r="W400" i="34" s="1"/>
  <c r="N400" i="34"/>
  <c r="D400" i="34"/>
  <c r="O397" i="34"/>
  <c r="W397" i="34" s="1"/>
  <c r="N397" i="34"/>
  <c r="D397" i="34"/>
  <c r="O394" i="34"/>
  <c r="W394" i="34" s="1"/>
  <c r="N394" i="34"/>
  <c r="D394" i="34" s="1"/>
  <c r="Z394" i="34" s="1"/>
  <c r="F394" i="34"/>
  <c r="O391" i="34"/>
  <c r="W391" i="34" s="1"/>
  <c r="N391" i="34"/>
  <c r="D391" i="34" s="1"/>
  <c r="O388" i="34"/>
  <c r="W388" i="34" s="1"/>
  <c r="N388" i="34"/>
  <c r="D388" i="34"/>
  <c r="O385" i="34"/>
  <c r="W385" i="34" s="1"/>
  <c r="N385" i="34"/>
  <c r="F385" i="34"/>
  <c r="D385" i="34"/>
  <c r="O382" i="34"/>
  <c r="W382" i="34" s="1"/>
  <c r="N382" i="34"/>
  <c r="D382" i="34" s="1"/>
  <c r="Z382" i="34" s="1"/>
  <c r="F382" i="34"/>
  <c r="O379" i="34"/>
  <c r="W379" i="34" s="1"/>
  <c r="N379" i="34"/>
  <c r="D379" i="34" s="1"/>
  <c r="O376" i="34"/>
  <c r="W376" i="34" s="1"/>
  <c r="N376" i="34"/>
  <c r="F376" i="34"/>
  <c r="D376" i="34"/>
  <c r="O373" i="34"/>
  <c r="W373" i="34" s="1"/>
  <c r="N373" i="34"/>
  <c r="D373" i="34"/>
  <c r="W370" i="34"/>
  <c r="O370" i="34"/>
  <c r="N370" i="34"/>
  <c r="D370" i="34" s="1"/>
  <c r="F370" i="34"/>
  <c r="O367" i="34"/>
  <c r="W367" i="34" s="1"/>
  <c r="N367" i="34"/>
  <c r="D367" i="34" s="1"/>
  <c r="F367" i="34"/>
  <c r="O364" i="34"/>
  <c r="W364" i="34" s="1"/>
  <c r="N364" i="34"/>
  <c r="F364" i="34"/>
  <c r="Z364" i="34" s="1"/>
  <c r="D364" i="34"/>
  <c r="O361" i="34"/>
  <c r="W361" i="34" s="1"/>
  <c r="N361" i="34"/>
  <c r="F361" i="34"/>
  <c r="D361" i="34"/>
  <c r="W358" i="34"/>
  <c r="O358" i="34"/>
  <c r="N358" i="34"/>
  <c r="D358" i="34" s="1"/>
  <c r="F358" i="34"/>
  <c r="O355" i="34"/>
  <c r="W355" i="34" s="1"/>
  <c r="N355" i="34"/>
  <c r="D355" i="34" s="1"/>
  <c r="O352" i="34"/>
  <c r="W352" i="34" s="1"/>
  <c r="N352" i="34"/>
  <c r="F352" i="34"/>
  <c r="D352" i="34"/>
  <c r="Z352" i="34" s="1"/>
  <c r="O349" i="34"/>
  <c r="W349" i="34" s="1"/>
  <c r="N349" i="34"/>
  <c r="F349" i="34"/>
  <c r="D349" i="34"/>
  <c r="O346" i="34"/>
  <c r="W346" i="34" s="1"/>
  <c r="N346" i="34"/>
  <c r="D346" i="34" s="1"/>
  <c r="O343" i="34"/>
  <c r="W343" i="34" s="1"/>
  <c r="N343" i="34"/>
  <c r="D343" i="34" s="1"/>
  <c r="O340" i="34"/>
  <c r="W340" i="34" s="1"/>
  <c r="N340" i="34"/>
  <c r="D340" i="34"/>
  <c r="O337" i="34"/>
  <c r="W337" i="34" s="1"/>
  <c r="N337" i="34"/>
  <c r="D337" i="34"/>
  <c r="W334" i="34"/>
  <c r="O334" i="34"/>
  <c r="N334" i="34"/>
  <c r="D334" i="34" s="1"/>
  <c r="F334" i="34"/>
  <c r="O331" i="34"/>
  <c r="W331" i="34" s="1"/>
  <c r="N331" i="34"/>
  <c r="D331" i="34" s="1"/>
  <c r="Z331" i="34" s="1"/>
  <c r="F331" i="34"/>
  <c r="O328" i="34"/>
  <c r="W328" i="34" s="1"/>
  <c r="N328" i="34"/>
  <c r="D328" i="34"/>
  <c r="O325" i="34"/>
  <c r="W325" i="34" s="1"/>
  <c r="N325" i="34"/>
  <c r="D325" i="34"/>
  <c r="W322" i="34"/>
  <c r="O322" i="34"/>
  <c r="N322" i="34"/>
  <c r="D322" i="34" s="1"/>
  <c r="F322" i="34"/>
  <c r="O319" i="34"/>
  <c r="W319" i="34" s="1"/>
  <c r="N319" i="34"/>
  <c r="D319" i="34" s="1"/>
  <c r="F319" i="34"/>
  <c r="O316" i="34"/>
  <c r="W316" i="34" s="1"/>
  <c r="N316" i="34"/>
  <c r="F316" i="34"/>
  <c r="D316" i="34"/>
  <c r="Z316" i="34" s="1"/>
  <c r="O313" i="34"/>
  <c r="W313" i="34" s="1"/>
  <c r="N313" i="34"/>
  <c r="D313" i="34"/>
  <c r="W310" i="34"/>
  <c r="O310" i="34"/>
  <c r="F310" i="34" s="1"/>
  <c r="N310" i="34"/>
  <c r="D310" i="34" s="1"/>
  <c r="O307" i="34"/>
  <c r="W307" i="34" s="1"/>
  <c r="N307" i="34"/>
  <c r="D307" i="34" s="1"/>
  <c r="O304" i="34"/>
  <c r="W304" i="34" s="1"/>
  <c r="N304" i="34"/>
  <c r="D304" i="34"/>
  <c r="O301" i="34"/>
  <c r="W301" i="34" s="1"/>
  <c r="N301" i="34"/>
  <c r="D301" i="34" s="1"/>
  <c r="F301" i="34"/>
  <c r="O298" i="34"/>
  <c r="F298" i="34" s="1"/>
  <c r="N298" i="34"/>
  <c r="D298" i="34" s="1"/>
  <c r="O295" i="34"/>
  <c r="W295" i="34" s="1"/>
  <c r="N295" i="34"/>
  <c r="D295" i="34" s="1"/>
  <c r="Z295" i="34" s="1"/>
  <c r="F295" i="34"/>
  <c r="O292" i="34"/>
  <c r="W292" i="34" s="1"/>
  <c r="N292" i="34"/>
  <c r="D292" i="34"/>
  <c r="O289" i="34"/>
  <c r="W289" i="34" s="1"/>
  <c r="N289" i="34"/>
  <c r="D289" i="34"/>
  <c r="W286" i="34"/>
  <c r="O286" i="34"/>
  <c r="N286" i="34"/>
  <c r="D286" i="34" s="1"/>
  <c r="F286" i="34"/>
  <c r="O283" i="34"/>
  <c r="W283" i="34" s="1"/>
  <c r="N283" i="34"/>
  <c r="D283" i="34" s="1"/>
  <c r="F283" i="34"/>
  <c r="O280" i="34"/>
  <c r="W280" i="34" s="1"/>
  <c r="N280" i="34"/>
  <c r="F280" i="34"/>
  <c r="D280" i="34"/>
  <c r="Z280" i="34" s="1"/>
  <c r="O277" i="34"/>
  <c r="W277" i="34" s="1"/>
  <c r="N277" i="34"/>
  <c r="D277" i="34"/>
  <c r="W274" i="34"/>
  <c r="O274" i="34"/>
  <c r="N274" i="34"/>
  <c r="D274" i="34" s="1"/>
  <c r="F274" i="34"/>
  <c r="O271" i="34"/>
  <c r="W271" i="34" s="1"/>
  <c r="N271" i="34"/>
  <c r="D271" i="34" s="1"/>
  <c r="O268" i="34"/>
  <c r="W268" i="34" s="1"/>
  <c r="N268" i="34"/>
  <c r="D268" i="34"/>
  <c r="O265" i="34"/>
  <c r="W265" i="34" s="1"/>
  <c r="N265" i="34"/>
  <c r="D265" i="34" s="1"/>
  <c r="F265" i="34"/>
  <c r="O262" i="34"/>
  <c r="F262" i="34" s="1"/>
  <c r="N262" i="34"/>
  <c r="D262" i="34" s="1"/>
  <c r="O259" i="34"/>
  <c r="W259" i="34" s="1"/>
  <c r="N259" i="34"/>
  <c r="D259" i="34" s="1"/>
  <c r="F259" i="34"/>
  <c r="O256" i="34"/>
  <c r="W256" i="34" s="1"/>
  <c r="N256" i="34"/>
  <c r="D256" i="34"/>
  <c r="O253" i="34"/>
  <c r="W253" i="34" s="1"/>
  <c r="N253" i="34"/>
  <c r="D253" i="34" s="1"/>
  <c r="W250" i="34"/>
  <c r="O250" i="34"/>
  <c r="F250" i="34" s="1"/>
  <c r="N250" i="34"/>
  <c r="D250" i="34" s="1"/>
  <c r="O247" i="34"/>
  <c r="W247" i="34" s="1"/>
  <c r="N247" i="34"/>
  <c r="D247" i="34" s="1"/>
  <c r="F247" i="34"/>
  <c r="O244" i="34"/>
  <c r="W244" i="34" s="1"/>
  <c r="N244" i="34"/>
  <c r="D244" i="34"/>
  <c r="O241" i="34"/>
  <c r="W241" i="34" s="1"/>
  <c r="N241" i="34"/>
  <c r="D241" i="34" s="1"/>
  <c r="F241" i="34"/>
  <c r="O238" i="34"/>
  <c r="W238" i="34" s="1"/>
  <c r="N238" i="34"/>
  <c r="D238" i="34" s="1"/>
  <c r="F238" i="34"/>
  <c r="O235" i="34"/>
  <c r="W235" i="34" s="1"/>
  <c r="N235" i="34"/>
  <c r="D235" i="34" s="1"/>
  <c r="O232" i="34"/>
  <c r="W232" i="34" s="1"/>
  <c r="N232" i="34"/>
  <c r="F232" i="34"/>
  <c r="D232" i="34"/>
  <c r="Z232" i="34" s="1"/>
  <c r="O229" i="34"/>
  <c r="W229" i="34" s="1"/>
  <c r="N229" i="34"/>
  <c r="D229" i="34"/>
  <c r="Z226" i="34"/>
  <c r="W226" i="34"/>
  <c r="O226" i="34"/>
  <c r="N226" i="34"/>
  <c r="D226" i="34" s="1"/>
  <c r="F226" i="34"/>
  <c r="O223" i="34"/>
  <c r="W223" i="34" s="1"/>
  <c r="N223" i="34"/>
  <c r="D223" i="34" s="1"/>
  <c r="F223" i="34"/>
  <c r="O220" i="34"/>
  <c r="W220" i="34" s="1"/>
  <c r="N220" i="34"/>
  <c r="F220" i="34"/>
  <c r="D220" i="34"/>
  <c r="O217" i="34"/>
  <c r="W217" i="34" s="1"/>
  <c r="N217" i="34"/>
  <c r="F217" i="34"/>
  <c r="Z217" i="34" s="1"/>
  <c r="D217" i="34"/>
  <c r="W214" i="34"/>
  <c r="O214" i="34"/>
  <c r="F214" i="34" s="1"/>
  <c r="N214" i="34"/>
  <c r="D214" i="34" s="1"/>
  <c r="O211" i="34"/>
  <c r="W211" i="34" s="1"/>
  <c r="N211" i="34"/>
  <c r="D211" i="34" s="1"/>
  <c r="F211" i="34"/>
  <c r="Z211" i="34" s="1"/>
  <c r="O208" i="34"/>
  <c r="W208" i="34" s="1"/>
  <c r="N208" i="34"/>
  <c r="D208" i="34"/>
  <c r="O205" i="34"/>
  <c r="W205" i="34" s="1"/>
  <c r="N205" i="34"/>
  <c r="F205" i="34"/>
  <c r="D205" i="34"/>
  <c r="O202" i="34"/>
  <c r="W202" i="34" s="1"/>
  <c r="N202" i="34"/>
  <c r="D202" i="34" s="1"/>
  <c r="O199" i="34"/>
  <c r="W199" i="34" s="1"/>
  <c r="N199" i="34"/>
  <c r="D199" i="34" s="1"/>
  <c r="O196" i="34"/>
  <c r="W196" i="34" s="1"/>
  <c r="N196" i="34"/>
  <c r="D196" i="34"/>
  <c r="O193" i="34"/>
  <c r="W193" i="34" s="1"/>
  <c r="N193" i="34"/>
  <c r="D193" i="34"/>
  <c r="O190" i="34"/>
  <c r="F190" i="34" s="1"/>
  <c r="N190" i="34"/>
  <c r="D190" i="34" s="1"/>
  <c r="O187" i="34"/>
  <c r="W187" i="34" s="1"/>
  <c r="N187" i="34"/>
  <c r="D187" i="34" s="1"/>
  <c r="F187" i="34"/>
  <c r="O184" i="34"/>
  <c r="W184" i="34" s="1"/>
  <c r="N184" i="34"/>
  <c r="D184" i="34"/>
  <c r="O181" i="34"/>
  <c r="W181" i="34" s="1"/>
  <c r="N181" i="34"/>
  <c r="D181" i="34"/>
  <c r="W178" i="34"/>
  <c r="O178" i="34"/>
  <c r="N178" i="34"/>
  <c r="D178" i="34" s="1"/>
  <c r="F178" i="34"/>
  <c r="O175" i="34"/>
  <c r="W175" i="34" s="1"/>
  <c r="N175" i="34"/>
  <c r="D175" i="34" s="1"/>
  <c r="F175" i="34"/>
  <c r="O172" i="34"/>
  <c r="W172" i="34" s="1"/>
  <c r="N172" i="34"/>
  <c r="F172" i="34"/>
  <c r="D172" i="34"/>
  <c r="O169" i="34"/>
  <c r="W169" i="34" s="1"/>
  <c r="N169" i="34"/>
  <c r="D169" i="34"/>
  <c r="W166" i="34"/>
  <c r="O166" i="34"/>
  <c r="N166" i="34"/>
  <c r="D166" i="34" s="1"/>
  <c r="Z166" i="34" s="1"/>
  <c r="F166" i="34"/>
  <c r="O163" i="34"/>
  <c r="W163" i="34" s="1"/>
  <c r="N163" i="34"/>
  <c r="D163" i="34"/>
  <c r="O160" i="34"/>
  <c r="W160" i="34" s="1"/>
  <c r="N160" i="34"/>
  <c r="F160" i="34"/>
  <c r="D160" i="34"/>
  <c r="O157" i="34"/>
  <c r="W157" i="34" s="1"/>
  <c r="N157" i="34"/>
  <c r="D157" i="34"/>
  <c r="W154" i="34"/>
  <c r="O154" i="34"/>
  <c r="N154" i="34"/>
  <c r="D154" i="34" s="1"/>
  <c r="F154" i="34"/>
  <c r="Z154" i="34" s="1"/>
  <c r="O151" i="34"/>
  <c r="W151" i="34" s="1"/>
  <c r="N151" i="34"/>
  <c r="D151" i="34" s="1"/>
  <c r="F151" i="34"/>
  <c r="O148" i="34"/>
  <c r="W148" i="34" s="1"/>
  <c r="N148" i="34"/>
  <c r="F148" i="34"/>
  <c r="D148" i="34"/>
  <c r="W145" i="34"/>
  <c r="O145" i="34"/>
  <c r="F145" i="34" s="1"/>
  <c r="N145" i="34"/>
  <c r="D145" i="34"/>
  <c r="O142" i="34"/>
  <c r="F142" i="34" s="1"/>
  <c r="N142" i="34"/>
  <c r="D142" i="34" s="1"/>
  <c r="O139" i="34"/>
  <c r="W139" i="34" s="1"/>
  <c r="N139" i="34"/>
  <c r="D139" i="34" s="1"/>
  <c r="O136" i="34"/>
  <c r="W136" i="34" s="1"/>
  <c r="N136" i="34"/>
  <c r="D136" i="34"/>
  <c r="O133" i="34"/>
  <c r="W133" i="34" s="1"/>
  <c r="N133" i="34"/>
  <c r="F133" i="34"/>
  <c r="D133" i="34"/>
  <c r="O130" i="34"/>
  <c r="W130" i="34" s="1"/>
  <c r="N130" i="34"/>
  <c r="D130" i="34" s="1"/>
  <c r="O127" i="34"/>
  <c r="W127" i="34" s="1"/>
  <c r="N127" i="34"/>
  <c r="D127" i="34" s="1"/>
  <c r="O124" i="34"/>
  <c r="W124" i="34" s="1"/>
  <c r="N124" i="34"/>
  <c r="F124" i="34"/>
  <c r="Z124" i="34" s="1"/>
  <c r="D124" i="34"/>
  <c r="O121" i="34"/>
  <c r="W121" i="34" s="1"/>
  <c r="N121" i="34"/>
  <c r="D121" i="34"/>
  <c r="W118" i="34"/>
  <c r="O118" i="34"/>
  <c r="F118" i="34" s="1"/>
  <c r="N118" i="34"/>
  <c r="D118" i="34" s="1"/>
  <c r="O115" i="34"/>
  <c r="W115" i="34" s="1"/>
  <c r="N115" i="34"/>
  <c r="F115" i="34"/>
  <c r="D115" i="34"/>
  <c r="Z115" i="34" s="1"/>
  <c r="O112" i="34"/>
  <c r="W112" i="34" s="1"/>
  <c r="N112" i="34"/>
  <c r="F112" i="34"/>
  <c r="D112" i="34"/>
  <c r="O109" i="34"/>
  <c r="F109" i="34" s="1"/>
  <c r="N109" i="34"/>
  <c r="D109" i="34" s="1"/>
  <c r="W106" i="34"/>
  <c r="O106" i="34"/>
  <c r="F106" i="34" s="1"/>
  <c r="N106" i="34"/>
  <c r="D106" i="34" s="1"/>
  <c r="O103" i="34"/>
  <c r="W103" i="34" s="1"/>
  <c r="N103" i="34"/>
  <c r="D103" i="34"/>
  <c r="O100" i="34"/>
  <c r="F100" i="34" s="1"/>
  <c r="N100" i="34"/>
  <c r="D100" i="34"/>
  <c r="W97" i="34"/>
  <c r="O97" i="34"/>
  <c r="F97" i="34" s="1"/>
  <c r="N97" i="34"/>
  <c r="D97" i="34"/>
  <c r="O94" i="34"/>
  <c r="W94" i="34" s="1"/>
  <c r="N94" i="34"/>
  <c r="D94" i="34" s="1"/>
  <c r="F94" i="34"/>
  <c r="W91" i="34"/>
  <c r="O91" i="34"/>
  <c r="F91" i="34" s="1"/>
  <c r="N91" i="34"/>
  <c r="D91" i="34"/>
  <c r="O88" i="34"/>
  <c r="F88" i="34" s="1"/>
  <c r="N88" i="34"/>
  <c r="D88" i="34" s="1"/>
  <c r="W85" i="34"/>
  <c r="O85" i="34"/>
  <c r="F85" i="34" s="1"/>
  <c r="N85" i="34"/>
  <c r="D85" i="34"/>
  <c r="O82" i="34"/>
  <c r="W82" i="34" s="1"/>
  <c r="N82" i="34"/>
  <c r="D82" i="34" s="1"/>
  <c r="F82" i="34"/>
  <c r="W79" i="34"/>
  <c r="O79" i="34"/>
  <c r="F79" i="34" s="1"/>
  <c r="N79" i="34"/>
  <c r="D79" i="34"/>
  <c r="O76" i="34"/>
  <c r="F76" i="34" s="1"/>
  <c r="N76" i="34"/>
  <c r="D76" i="34" s="1"/>
  <c r="W73" i="34"/>
  <c r="O73" i="34"/>
  <c r="F73" i="34" s="1"/>
  <c r="N73" i="34"/>
  <c r="D73" i="34"/>
  <c r="O70" i="34"/>
  <c r="W70" i="34" s="1"/>
  <c r="N70" i="34"/>
  <c r="D70" i="34" s="1"/>
  <c r="F70" i="34"/>
  <c r="W67" i="34"/>
  <c r="O67" i="34"/>
  <c r="F67" i="34" s="1"/>
  <c r="N67" i="34"/>
  <c r="D67" i="34"/>
  <c r="O64" i="34"/>
  <c r="W64" i="34" s="1"/>
  <c r="N64" i="34"/>
  <c r="D64" i="34" s="1"/>
  <c r="Z64" i="34" s="1"/>
  <c r="F64" i="34"/>
  <c r="W61" i="34"/>
  <c r="O61" i="34"/>
  <c r="F61" i="34" s="1"/>
  <c r="N61" i="34"/>
  <c r="D61" i="34"/>
  <c r="O58" i="34"/>
  <c r="W58" i="34" s="1"/>
  <c r="N58" i="34"/>
  <c r="D58" i="34" s="1"/>
  <c r="F58" i="34"/>
  <c r="W55" i="34"/>
  <c r="O55" i="34"/>
  <c r="F55" i="34" s="1"/>
  <c r="N55" i="34"/>
  <c r="D55" i="34"/>
  <c r="Z55" i="34" s="1"/>
  <c r="O52" i="34"/>
  <c r="W52" i="34" s="1"/>
  <c r="N52" i="34"/>
  <c r="D52" i="34" s="1"/>
  <c r="F52" i="34"/>
  <c r="W49" i="34"/>
  <c r="O49" i="34"/>
  <c r="F49" i="34" s="1"/>
  <c r="N49" i="34"/>
  <c r="D49" i="34"/>
  <c r="O46" i="34"/>
  <c r="W46" i="34" s="1"/>
  <c r="N46" i="34"/>
  <c r="D46" i="34" s="1"/>
  <c r="F46" i="34"/>
  <c r="W43" i="34"/>
  <c r="O43" i="34"/>
  <c r="F43" i="34" s="1"/>
  <c r="N43" i="34"/>
  <c r="D43" i="34"/>
  <c r="O40" i="34"/>
  <c r="W40" i="34" s="1"/>
  <c r="N40" i="34"/>
  <c r="D40" i="34" s="1"/>
  <c r="F40" i="34"/>
  <c r="W37" i="34"/>
  <c r="O37" i="34"/>
  <c r="F37" i="34" s="1"/>
  <c r="N37" i="34"/>
  <c r="D37" i="34"/>
  <c r="O34" i="34"/>
  <c r="W34" i="34" s="1"/>
  <c r="N34" i="34"/>
  <c r="D34" i="34" s="1"/>
  <c r="Z34" i="34" s="1"/>
  <c r="F34" i="34"/>
  <c r="W31" i="34"/>
  <c r="O31" i="34"/>
  <c r="F31" i="34" s="1"/>
  <c r="N31" i="34"/>
  <c r="D31" i="34"/>
  <c r="O28" i="34"/>
  <c r="W28" i="34" s="1"/>
  <c r="N28" i="34"/>
  <c r="D28" i="34" s="1"/>
  <c r="F28" i="34"/>
  <c r="W25" i="34"/>
  <c r="O25" i="34"/>
  <c r="F25" i="34" s="1"/>
  <c r="N25" i="34"/>
  <c r="D25" i="34"/>
  <c r="Z25" i="34" s="1"/>
  <c r="O22" i="34"/>
  <c r="W22" i="34" s="1"/>
  <c r="N22" i="34"/>
  <c r="D22" i="34" s="1"/>
  <c r="F22" i="34"/>
  <c r="W19" i="34"/>
  <c r="O19" i="34"/>
  <c r="F19" i="34" s="1"/>
  <c r="N19" i="34"/>
  <c r="D19" i="34"/>
  <c r="Z19" i="34" s="1"/>
  <c r="O16" i="34"/>
  <c r="W16" i="34" s="1"/>
  <c r="N16" i="34"/>
  <c r="D16" i="34" s="1"/>
  <c r="F16" i="34"/>
  <c r="Y15" i="34"/>
  <c r="X15" i="34"/>
  <c r="V15" i="34"/>
  <c r="U15" i="34"/>
  <c r="T15" i="34"/>
  <c r="S15" i="34"/>
  <c r="R15" i="34"/>
  <c r="Q15" i="34"/>
  <c r="P15" i="34"/>
  <c r="E15" i="34"/>
  <c r="Z508" i="34" l="1"/>
  <c r="Z520" i="34"/>
  <c r="Z532" i="34"/>
  <c r="Z358" i="34"/>
  <c r="Z370" i="34"/>
  <c r="Z361" i="34"/>
  <c r="Z223" i="34"/>
  <c r="Z118" i="34"/>
  <c r="Z145" i="34"/>
  <c r="Z472" i="34"/>
  <c r="Z205" i="34"/>
  <c r="Z247" i="34"/>
  <c r="Z286" i="34"/>
  <c r="Z322" i="34"/>
  <c r="Z556" i="34"/>
  <c r="Z52" i="34"/>
  <c r="Z220" i="34"/>
  <c r="Z241" i="34"/>
  <c r="Z349" i="34"/>
  <c r="Z415" i="34"/>
  <c r="Z454" i="34"/>
  <c r="Z544" i="34"/>
  <c r="Z496" i="34"/>
  <c r="Z187" i="34"/>
  <c r="Z67" i="34"/>
  <c r="Z37" i="34"/>
  <c r="Z79" i="34"/>
  <c r="Z178" i="34"/>
  <c r="Z214" i="34"/>
  <c r="Z319" i="34"/>
  <c r="Z259" i="34"/>
  <c r="Z283" i="34"/>
  <c r="Z385" i="34"/>
  <c r="Z409" i="34"/>
  <c r="Z436" i="34"/>
  <c r="Z250" i="34"/>
  <c r="Z265" i="34"/>
  <c r="Z73" i="34"/>
  <c r="Z151" i="34"/>
  <c r="Z301" i="34"/>
  <c r="Z367" i="34"/>
  <c r="Z91" i="34"/>
  <c r="Z49" i="34"/>
  <c r="Z133" i="34"/>
  <c r="Z148" i="34"/>
  <c r="Z70" i="34"/>
  <c r="Z160" i="34"/>
  <c r="Z274" i="34"/>
  <c r="Z484" i="34"/>
  <c r="Z106" i="34"/>
  <c r="Z172" i="34"/>
  <c r="Z238" i="34"/>
  <c r="Z376" i="34"/>
  <c r="Z22" i="34"/>
  <c r="Z334" i="34"/>
  <c r="Z475" i="34"/>
  <c r="Z502" i="34"/>
  <c r="Z112" i="34"/>
  <c r="Z175" i="34"/>
  <c r="Z403" i="34"/>
  <c r="Z46" i="34"/>
  <c r="Z61" i="34"/>
  <c r="Z97" i="34"/>
  <c r="Z40" i="34"/>
  <c r="Z82" i="34"/>
  <c r="Z310" i="34"/>
  <c r="Z28" i="34"/>
  <c r="Z43" i="34"/>
  <c r="Z85" i="34"/>
  <c r="D15" i="34"/>
  <c r="Z16" i="34"/>
  <c r="Z31" i="34"/>
  <c r="Z58" i="34"/>
  <c r="Z94" i="34"/>
  <c r="Z268" i="34"/>
  <c r="N15" i="34"/>
  <c r="W109" i="34"/>
  <c r="Z109" i="34" s="1"/>
  <c r="F268" i="34"/>
  <c r="F304" i="34"/>
  <c r="Z304" i="34" s="1"/>
  <c r="F355" i="34"/>
  <c r="Z355" i="34" s="1"/>
  <c r="F391" i="34"/>
  <c r="Z391" i="34" s="1"/>
  <c r="F412" i="34"/>
  <c r="Z412" i="34" s="1"/>
  <c r="F418" i="34"/>
  <c r="Z418" i="34" s="1"/>
  <c r="F442" i="34"/>
  <c r="Z442" i="34" s="1"/>
  <c r="F499" i="34"/>
  <c r="W505" i="34"/>
  <c r="F505" i="34"/>
  <c r="Z505" i="34" s="1"/>
  <c r="Z580" i="34"/>
  <c r="O15" i="34"/>
  <c r="W76" i="34"/>
  <c r="Z76" i="34" s="1"/>
  <c r="W88" i="34"/>
  <c r="Z88" i="34" s="1"/>
  <c r="W100" i="34"/>
  <c r="Z100" i="34" s="1"/>
  <c r="F130" i="34"/>
  <c r="Z130" i="34" s="1"/>
  <c r="W142" i="34"/>
  <c r="F157" i="34"/>
  <c r="Z157" i="34" s="1"/>
  <c r="F181" i="34"/>
  <c r="Z181" i="34" s="1"/>
  <c r="W190" i="34"/>
  <c r="Z190" i="34" s="1"/>
  <c r="F196" i="34"/>
  <c r="Z196" i="34" s="1"/>
  <c r="F202" i="34"/>
  <c r="Z202" i="34" s="1"/>
  <c r="F253" i="34"/>
  <c r="Z253" i="34" s="1"/>
  <c r="W262" i="34"/>
  <c r="Z262" i="34" s="1"/>
  <c r="F289" i="34"/>
  <c r="Z289" i="34" s="1"/>
  <c r="W298" i="34"/>
  <c r="Z298" i="34" s="1"/>
  <c r="F325" i="34"/>
  <c r="Z325" i="34" s="1"/>
  <c r="F340" i="34"/>
  <c r="Z340" i="34" s="1"/>
  <c r="F346" i="34"/>
  <c r="Z346" i="34" s="1"/>
  <c r="F397" i="34"/>
  <c r="Z397" i="34" s="1"/>
  <c r="F430" i="34"/>
  <c r="Z430" i="34" s="1"/>
  <c r="F487" i="34"/>
  <c r="Z487" i="34" s="1"/>
  <c r="W493" i="34"/>
  <c r="F493" i="34"/>
  <c r="Z493" i="34" s="1"/>
  <c r="Z499" i="34"/>
  <c r="F571" i="34"/>
  <c r="Z571" i="34" s="1"/>
  <c r="W571" i="34"/>
  <c r="F121" i="34"/>
  <c r="Z121" i="34" s="1"/>
  <c r="F139" i="34"/>
  <c r="Z139" i="34" s="1"/>
  <c r="W481" i="34"/>
  <c r="F481" i="34"/>
  <c r="Z481" i="34" s="1"/>
  <c r="Z592" i="34"/>
  <c r="F607" i="34"/>
  <c r="Z607" i="34" s="1"/>
  <c r="W607" i="34"/>
  <c r="W469" i="34"/>
  <c r="F469" i="34"/>
  <c r="Z469" i="34" s="1"/>
  <c r="F523" i="34"/>
  <c r="W523" i="34"/>
  <c r="F547" i="34"/>
  <c r="W547" i="34"/>
  <c r="Z547" i="34" s="1"/>
  <c r="F103" i="34"/>
  <c r="Z103" i="34" s="1"/>
  <c r="F163" i="34"/>
  <c r="Z163" i="34" s="1"/>
  <c r="F193" i="34"/>
  <c r="Z193" i="34" s="1"/>
  <c r="F208" i="34"/>
  <c r="Z208" i="34" s="1"/>
  <c r="F244" i="34"/>
  <c r="Z244" i="34" s="1"/>
  <c r="F271" i="34"/>
  <c r="Z271" i="34" s="1"/>
  <c r="F307" i="34"/>
  <c r="Z307" i="34" s="1"/>
  <c r="F337" i="34"/>
  <c r="Z337" i="34" s="1"/>
  <c r="F388" i="34"/>
  <c r="Z388" i="34" s="1"/>
  <c r="W457" i="34"/>
  <c r="F457" i="34"/>
  <c r="Z463" i="34"/>
  <c r="F490" i="34"/>
  <c r="Z490" i="34" s="1"/>
  <c r="F583" i="34"/>
  <c r="W583" i="34"/>
  <c r="F127" i="34"/>
  <c r="Z127" i="34" s="1"/>
  <c r="F136" i="34"/>
  <c r="Z136" i="34" s="1"/>
  <c r="F199" i="34"/>
  <c r="Z199" i="34" s="1"/>
  <c r="F229" i="34"/>
  <c r="Z229" i="34" s="1"/>
  <c r="F343" i="34"/>
  <c r="Z343" i="34" s="1"/>
  <c r="F373" i="34"/>
  <c r="Z373" i="34" s="1"/>
  <c r="F421" i="34"/>
  <c r="Z421" i="34" s="1"/>
  <c r="F439" i="34"/>
  <c r="Z439" i="34" s="1"/>
  <c r="W445" i="34"/>
  <c r="F445" i="34"/>
  <c r="Z445" i="34" s="1"/>
  <c r="Z451" i="34"/>
  <c r="F478" i="34"/>
  <c r="Z478" i="34" s="1"/>
  <c r="Z568" i="34"/>
  <c r="Z604" i="34"/>
  <c r="F169" i="34"/>
  <c r="Z169" i="34" s="1"/>
  <c r="F184" i="34"/>
  <c r="Z184" i="34" s="1"/>
  <c r="F235" i="34"/>
  <c r="Z235" i="34" s="1"/>
  <c r="F256" i="34"/>
  <c r="Z256" i="34" s="1"/>
  <c r="F277" i="34"/>
  <c r="Z277" i="34" s="1"/>
  <c r="F292" i="34"/>
  <c r="Z292" i="34" s="1"/>
  <c r="F313" i="34"/>
  <c r="Z313" i="34" s="1"/>
  <c r="F328" i="34"/>
  <c r="Z328" i="34" s="1"/>
  <c r="F379" i="34"/>
  <c r="Z379" i="34" s="1"/>
  <c r="F400" i="34"/>
  <c r="Z400" i="34" s="1"/>
  <c r="F406" i="34"/>
  <c r="Z406" i="34" s="1"/>
  <c r="F427" i="34"/>
  <c r="Z427" i="34" s="1"/>
  <c r="W433" i="34"/>
  <c r="F433" i="34"/>
  <c r="Z433" i="34" s="1"/>
  <c r="F466" i="34"/>
  <c r="Z466" i="34" s="1"/>
  <c r="Z535" i="34"/>
  <c r="F559" i="34"/>
  <c r="Z559" i="34" s="1"/>
  <c r="W559" i="34"/>
  <c r="F511" i="34"/>
  <c r="W511" i="34"/>
  <c r="F535" i="34"/>
  <c r="W535" i="34"/>
  <c r="F595" i="34"/>
  <c r="W595" i="34"/>
  <c r="W550" i="34"/>
  <c r="Z550" i="34" s="1"/>
  <c r="W562" i="34"/>
  <c r="Z562" i="34" s="1"/>
  <c r="W574" i="34"/>
  <c r="Z574" i="34" s="1"/>
  <c r="W586" i="34"/>
  <c r="Z586" i="34" s="1"/>
  <c r="W598" i="34"/>
  <c r="Z598" i="34" s="1"/>
  <c r="W610" i="34"/>
  <c r="Z610" i="34" s="1"/>
  <c r="F517" i="34"/>
  <c r="Z517" i="34" s="1"/>
  <c r="F529" i="34"/>
  <c r="Z529" i="34" s="1"/>
  <c r="F541" i="34"/>
  <c r="Z541" i="34" s="1"/>
  <c r="F553" i="34"/>
  <c r="Z553" i="34" s="1"/>
  <c r="F565" i="34"/>
  <c r="Z565" i="34" s="1"/>
  <c r="F577" i="34"/>
  <c r="Z577" i="34" s="1"/>
  <c r="F589" i="34"/>
  <c r="Z589" i="34" s="1"/>
  <c r="F601" i="34"/>
  <c r="Z601" i="34" s="1"/>
  <c r="F613" i="34"/>
  <c r="Z613" i="34" s="1"/>
  <c r="Z595" i="34" l="1"/>
  <c r="W15" i="34"/>
  <c r="Z583" i="34"/>
  <c r="Z511" i="34"/>
  <c r="Z457" i="34"/>
  <c r="Z523" i="34"/>
  <c r="F15" i="34"/>
  <c r="Z142" i="34"/>
  <c r="Z15" i="34" s="1"/>
</calcChain>
</file>

<file path=xl/sharedStrings.xml><?xml version="1.0" encoding="utf-8"?>
<sst xmlns="http://schemas.openxmlformats.org/spreadsheetml/2006/main" count="43" uniqueCount="43">
  <si>
    <t>JAMAICAN LIAISON SERVICE</t>
  </si>
  <si>
    <t xml:space="preserve">PAGE:          </t>
  </si>
  <si>
    <t>230 Sheppard Avenue West, Suite 200</t>
  </si>
  <si>
    <t>North York, ON,   M2N 1N1</t>
  </si>
  <si>
    <r>
      <t xml:space="preserve">Worker's Contract Number    </t>
    </r>
    <r>
      <rPr>
        <sz val="9.5"/>
        <color rgb="FF000000"/>
        <rFont val="Calibri"/>
        <family val="2"/>
        <scheme val="minor"/>
      </rPr>
      <t>Numéro de contract du travailleur</t>
    </r>
  </si>
  <si>
    <r>
      <t xml:space="preserve">Workers' Name                             </t>
    </r>
    <r>
      <rPr>
        <sz val="9.5"/>
        <color rgb="FF000000"/>
        <rFont val="Calibri"/>
        <family val="2"/>
        <scheme val="minor"/>
      </rPr>
      <t>Nom du travailleur</t>
    </r>
  </si>
  <si>
    <r>
      <rPr>
        <sz val="9.5"/>
        <color rgb="FF000000"/>
        <rFont val="Calibri"/>
        <family val="2"/>
        <scheme val="minor"/>
      </rPr>
      <t>Gross Earnings</t>
    </r>
    <r>
      <rPr>
        <b/>
        <sz val="9.5"/>
        <color rgb="FF000000"/>
        <rFont val="Calibri"/>
        <family val="2"/>
        <scheme val="minor"/>
      </rPr>
      <t xml:space="preserve">  </t>
    </r>
    <r>
      <rPr>
        <sz val="9.5"/>
        <color rgb="FF000000"/>
        <rFont val="Calibri"/>
        <family val="2"/>
        <scheme val="minor"/>
      </rPr>
      <t>Salaire          $</t>
    </r>
  </si>
  <si>
    <r>
      <t xml:space="preserve">Recog. Payment </t>
    </r>
    <r>
      <rPr>
        <sz val="9.5"/>
        <color rgb="FF000000"/>
        <rFont val="Calibri"/>
        <family val="2"/>
        <scheme val="minor"/>
      </rPr>
      <t>Payée</t>
    </r>
    <r>
      <rPr>
        <b/>
        <sz val="9.5"/>
        <color rgb="FF000000"/>
        <rFont val="Calibri"/>
        <family val="2"/>
        <scheme val="minor"/>
      </rPr>
      <t xml:space="preserve">           $  </t>
    </r>
  </si>
  <si>
    <r>
      <t xml:space="preserve">Hours Worked per day     </t>
    </r>
    <r>
      <rPr>
        <sz val="9.5"/>
        <color rgb="FF000000"/>
        <rFont val="Calibri"/>
        <family val="2"/>
        <scheme val="minor"/>
      </rPr>
      <t>Heures De Travail</t>
    </r>
  </si>
  <si>
    <r>
      <rPr>
        <sz val="9.5"/>
        <color rgb="FF000000"/>
        <rFont val="Calibri"/>
        <family val="2"/>
        <scheme val="minor"/>
      </rPr>
      <t>Total Hours Worked</t>
    </r>
    <r>
      <rPr>
        <b/>
        <sz val="9.5"/>
        <color rgb="FF000000"/>
        <rFont val="Calibri"/>
        <family val="2"/>
        <scheme val="minor"/>
      </rPr>
      <t xml:space="preserve"> </t>
    </r>
    <r>
      <rPr>
        <sz val="9.5"/>
        <color rgb="FF000000"/>
        <rFont val="Calibri"/>
        <family val="2"/>
        <scheme val="minor"/>
      </rPr>
      <t>Total des heures de travail</t>
    </r>
  </si>
  <si>
    <r>
      <t xml:space="preserve">Total Days worked </t>
    </r>
    <r>
      <rPr>
        <sz val="9.5"/>
        <color rgb="FF000000"/>
        <rFont val="Calibri"/>
        <family val="2"/>
        <scheme val="minor"/>
      </rPr>
      <t>Total des jours de travail</t>
    </r>
  </si>
  <si>
    <r>
      <t xml:space="preserve">Harvest Work Earnings </t>
    </r>
    <r>
      <rPr>
        <sz val="9.5"/>
        <color rgb="FF000000"/>
        <rFont val="Calibri"/>
        <family val="2"/>
        <scheme val="minor"/>
      </rPr>
      <t>Salaire pour travail de moisson     $</t>
    </r>
  </si>
  <si>
    <r>
      <t xml:space="preserve">Piece Work Earnings </t>
    </r>
    <r>
      <rPr>
        <sz val="9.5"/>
        <color rgb="FF000000"/>
        <rFont val="Calibri"/>
        <family val="2"/>
        <scheme val="minor"/>
      </rPr>
      <t>Salaire pour travail a la piece          $</t>
    </r>
  </si>
  <si>
    <r>
      <t xml:space="preserve">Vacation Pay     </t>
    </r>
    <r>
      <rPr>
        <sz val="9.5"/>
        <color rgb="FF000000"/>
        <rFont val="Calibri"/>
        <family val="2"/>
        <scheme val="minor"/>
      </rPr>
      <t xml:space="preserve">Paier de vacances       </t>
    </r>
    <r>
      <rPr>
        <b/>
        <sz val="9.5"/>
        <color rgb="FF000000"/>
        <rFont val="Calibri"/>
        <family val="2"/>
        <scheme val="minor"/>
      </rPr>
      <t xml:space="preserve"> $</t>
    </r>
  </si>
  <si>
    <t>DEDUCTIONS</t>
  </si>
  <si>
    <r>
      <t xml:space="preserve">Amount Paid to Worker </t>
    </r>
    <r>
      <rPr>
        <sz val="9.5"/>
        <color rgb="FF000000"/>
        <rFont val="Calibri"/>
        <family val="2"/>
        <scheme val="minor"/>
      </rPr>
      <t xml:space="preserve">Montant Payé au travailleur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</si>
  <si>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Income Tax        </t>
    </r>
    <r>
      <rPr>
        <sz val="9.5"/>
        <color rgb="FF000000"/>
        <rFont val="Calibri"/>
        <family val="2"/>
        <scheme val="minor"/>
      </rPr>
      <t xml:space="preserve">Impôt  sur le revenu     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</si>
  <si>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Employ-ment Ins. (EI) </t>
    </r>
    <r>
      <rPr>
        <sz val="9.5"/>
        <color rgb="FF000000"/>
        <rFont val="Calibri"/>
        <family val="2"/>
        <scheme val="minor"/>
      </rPr>
      <t>Assurance</t>
    </r>
    <r>
      <rPr>
        <b/>
        <sz val="9.5"/>
        <color rgb="FF000000"/>
        <rFont val="Calibri"/>
        <family val="2"/>
        <scheme val="minor"/>
      </rPr>
      <t xml:space="preserve"> </t>
    </r>
    <r>
      <rPr>
        <sz val="9.5"/>
        <color rgb="FF000000"/>
        <rFont val="Calibri"/>
        <family val="2"/>
        <scheme val="minor"/>
      </rPr>
      <t xml:space="preserve">Emploi  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</si>
  <si>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Canada Pension (CPP) </t>
    </r>
    <r>
      <rPr>
        <sz val="9.5"/>
        <color rgb="FF000000"/>
        <rFont val="Calibri"/>
        <family val="2"/>
        <scheme val="minor"/>
      </rPr>
      <t xml:space="preserve">Pension du Canada      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</si>
  <si>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Trans    </t>
    </r>
    <r>
      <rPr>
        <sz val="9.5"/>
        <color rgb="FF000000"/>
        <rFont val="Calibri"/>
        <family val="2"/>
        <scheme val="minor"/>
      </rPr>
      <t xml:space="preserve">Trans         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</si>
  <si>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Advance Repaid  </t>
    </r>
    <r>
      <rPr>
        <sz val="9.5"/>
        <color rgb="FF000000"/>
        <rFont val="Calibri"/>
        <family val="2"/>
        <scheme val="minor"/>
      </rPr>
      <t xml:space="preserve">Repaiement des                </t>
    </r>
    <r>
      <rPr>
        <b/>
        <sz val="9.5"/>
        <color rgb="FF000000"/>
        <rFont val="Calibri"/>
        <family val="2"/>
        <scheme val="minor"/>
      </rPr>
      <t>$</t>
    </r>
  </si>
  <si>
    <t>S/D</t>
  </si>
  <si>
    <t>M/L</t>
  </si>
  <si>
    <t>T/M</t>
  </si>
  <si>
    <t>W/M</t>
  </si>
  <si>
    <t>T/Y</t>
  </si>
  <si>
    <t>F/V</t>
  </si>
  <si>
    <t>S/S</t>
  </si>
  <si>
    <t>TOTALS/ TOTAUX</t>
  </si>
  <si>
    <t xml:space="preserve">PAYSHEET NO/ FEUILLE DE PAIE NO.: </t>
  </si>
  <si>
    <t xml:space="preserve">HOURLY RATE/TAUS HORAIRE: </t>
  </si>
  <si>
    <t xml:space="preserve">PIECE RATE/TAUX DE TRAVAIL À LA PIÈCE: </t>
  </si>
  <si>
    <t xml:space="preserve">PIECE WORK UNIT/UNITE DE TRAVAIL À LA PIÈCE : </t>
  </si>
  <si>
    <t xml:space="preserve">EMPLOYER'S NAME &amp; ADDRESS/NOM ET ADRESSE DE L'EMPLOYEUR: </t>
  </si>
  <si>
    <t xml:space="preserve">EMPLOYER'S SIGNATURE/SIGNATURE DE L'EMPLOEUR:                                                                                                                                                           </t>
  </si>
  <si>
    <t xml:space="preserve">PERIOD  BEGINNING/PERIODE COMMERCANT:                                                     </t>
  </si>
  <si>
    <t xml:space="preserve">ENDING/SE TERMINANT : </t>
  </si>
  <si>
    <r>
      <t xml:space="preserve">Miscellaneous cost             </t>
    </r>
    <r>
      <rPr>
        <sz val="9.5"/>
        <color rgb="FF000000"/>
        <rFont val="Calibri"/>
        <family val="2"/>
        <scheme val="minor"/>
      </rPr>
      <t xml:space="preserve">frais divers      </t>
    </r>
    <r>
      <rPr>
        <b/>
        <sz val="9.5"/>
        <color rgb="FF000000"/>
        <rFont val="Calibri"/>
        <family val="2"/>
        <scheme val="minor"/>
      </rPr>
      <t>$</t>
    </r>
  </si>
  <si>
    <r>
      <t xml:space="preserve"> (ORC ) Utility expense </t>
    </r>
    <r>
      <rPr>
        <sz val="7.5"/>
        <color rgb="FF000000"/>
        <rFont val="Calibri"/>
        <family val="2"/>
        <scheme val="minor"/>
      </rPr>
      <t xml:space="preserve"> </t>
    </r>
    <r>
      <rPr>
        <b/>
        <sz val="7.5"/>
        <color rgb="FF000000"/>
        <rFont val="Calibri"/>
        <family val="2"/>
        <scheme val="minor"/>
      </rPr>
      <t xml:space="preserve"> </t>
    </r>
    <r>
      <rPr>
        <sz val="7.5"/>
        <color rgb="FF000000"/>
        <rFont val="Calibri"/>
        <family val="2"/>
        <scheme val="minor"/>
      </rPr>
      <t xml:space="preserve">  dépense utilitaire</t>
    </r>
    <r>
      <rPr>
        <b/>
        <sz val="7.5"/>
        <color rgb="FF000000"/>
        <rFont val="Calibri"/>
        <family val="2"/>
        <scheme val="minor"/>
      </rPr>
      <t xml:space="preserve"> </t>
    </r>
    <r>
      <rPr>
        <sz val="7.5"/>
        <color rgb="FF000000"/>
        <rFont val="Calibri"/>
        <family val="2"/>
        <scheme val="minor"/>
      </rPr>
      <t>/</t>
    </r>
    <r>
      <rPr>
        <b/>
        <sz val="7.5"/>
        <color rgb="FF000000"/>
        <rFont val="Calibri"/>
        <family val="2"/>
        <scheme val="minor"/>
      </rPr>
      <t>Accommodation</t>
    </r>
    <r>
      <rPr>
        <sz val="7.5"/>
        <color rgb="FF000000"/>
        <rFont val="Calibri"/>
        <family val="2"/>
        <scheme val="minor"/>
      </rPr>
      <t xml:space="preserve"> hébergement            $</t>
    </r>
  </si>
  <si>
    <r>
      <t xml:space="preserve">Daily Deductions </t>
    </r>
    <r>
      <rPr>
        <sz val="7.5"/>
        <color rgb="FF000000"/>
        <rFont val="Calibri"/>
        <family val="2"/>
        <scheme val="minor"/>
      </rPr>
      <t xml:space="preserve">Quotidiens Deductions </t>
    </r>
  </si>
  <si>
    <t xml:space="preserve">Hourly rate/TAUS HORAIRE: </t>
  </si>
  <si>
    <t>Utility recovery cost rate</t>
  </si>
  <si>
    <t>JC#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</si>
</sst>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d/mmm/yy;@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color rgb="FF00000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sz val="7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B2B2B2"/>
      </right>
      <top/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23" applyNumberFormat="0" applyAlignment="0" applyProtection="0"/>
    <xf numFmtId="0" fontId="9" fillId="4" borderId="24" applyNumberFormat="0" applyFont="0" applyAlignment="0" applyProtection="0"/>
  </cellStyleXfs>
  <cellXfs count="164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43" fontId="1" fillId="0" borderId="0" xfId="0" applyNumberFormat="1" applyFont="1"/>
    <xf numFmtId="1" fontId="1" fillId="0" borderId="0" xfId="0" applyNumberFormat="1" applyFont="1" applyAlignment="1">
      <alignment horizontal="center"/>
    </xf>
    <xf numFmtId="43" fontId="2" fillId="0" borderId="0" xfId="0" applyNumberFormat="1" applyFont="1" applyAlignment="1">
      <alignment wrapText="1" readingOrder="1"/>
    </xf>
    <xf numFmtId="0" fontId="8" fillId="0" borderId="7" xfId="0" applyFont="1" applyBorder="1" applyProtection="1">
      <protection locked="0"/>
    </xf>
    <xf numFmtId="0" fontId="8" fillId="0" borderId="0" xfId="0" applyFont="1"/>
    <xf numFmtId="0" fontId="8" fillId="0" borderId="3" xfId="0" applyFont="1" applyBorder="1" applyProtection="1">
      <protection locked="0"/>
    </xf>
    <xf numFmtId="43" fontId="2" fillId="0" borderId="0" xfId="0" applyNumberFormat="1" applyFont="1" applyAlignment="1">
      <alignment horizontal="center" wrapText="1" readingOrder="1"/>
    </xf>
    <xf numFmtId="43" fontId="12" fillId="2" borderId="40" xfId="2" applyNumberFormat="1" applyFont="1" applyBorder="1" applyAlignment="1">
      <alignment horizontal="center" wrapText="1" shrinkToFit="1" readingOrder="1"/>
    </xf>
    <xf numFmtId="43" fontId="12" fillId="2" borderId="40" xfId="2" applyNumberFormat="1" applyFont="1" applyBorder="1" applyAlignment="1">
      <alignment wrapText="1" shrinkToFit="1" readingOrder="1"/>
    </xf>
    <xf numFmtId="43" fontId="12" fillId="2" borderId="41" xfId="2" applyNumberFormat="1" applyFont="1" applyBorder="1" applyAlignment="1">
      <alignment horizontal="center" wrapText="1" shrinkToFit="1" readingOrder="1"/>
    </xf>
    <xf numFmtId="43" fontId="12" fillId="2" borderId="39" xfId="2" applyNumberFormat="1" applyFont="1" applyBorder="1" applyAlignment="1">
      <alignment wrapText="1" readingOrder="1"/>
    </xf>
    <xf numFmtId="43" fontId="13" fillId="4" borderId="24" xfId="4" applyNumberFormat="1" applyFont="1" applyAlignment="1">
      <alignment wrapText="1"/>
    </xf>
    <xf numFmtId="43" fontId="1" fillId="0" borderId="0" xfId="0" applyNumberFormat="1" applyFont="1" applyAlignment="1">
      <alignment wrapText="1"/>
    </xf>
    <xf numFmtId="2" fontId="1" fillId="0" borderId="0" xfId="0" applyNumberFormat="1" applyFont="1"/>
    <xf numFmtId="2" fontId="5" fillId="5" borderId="36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5" borderId="3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13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43" fontId="1" fillId="0" borderId="21" xfId="0" applyNumberFormat="1" applyFont="1" applyBorder="1" applyAlignment="1" applyProtection="1">
      <alignment horizontal="center"/>
      <protection locked="0"/>
    </xf>
    <xf numFmtId="43" fontId="1" fillId="0" borderId="21" xfId="0" applyNumberFormat="1" applyFont="1" applyBorder="1" applyProtection="1">
      <protection locked="0"/>
    </xf>
    <xf numFmtId="43" fontId="1" fillId="0" borderId="13" xfId="0" applyNumberFormat="1" applyFont="1" applyBorder="1" applyAlignment="1" applyProtection="1">
      <alignment horizontal="center"/>
      <protection locked="0"/>
    </xf>
    <xf numFmtId="43" fontId="1" fillId="0" borderId="13" xfId="0" applyNumberFormat="1" applyFont="1" applyBorder="1" applyProtection="1">
      <protection locked="0"/>
    </xf>
    <xf numFmtId="49" fontId="12" fillId="2" borderId="39" xfId="2" applyNumberFormat="1" applyFont="1" applyBorder="1" applyAlignment="1">
      <alignment wrapText="1" readingOrder="1"/>
    </xf>
    <xf numFmtId="49" fontId="1" fillId="0" borderId="0" xfId="0" applyNumberFormat="1" applyFont="1"/>
    <xf numFmtId="0" fontId="0" fillId="0" borderId="32" xfId="0" applyBorder="1" applyProtection="1">
      <protection locked="0"/>
    </xf>
    <xf numFmtId="0" fontId="17" fillId="6" borderId="32" xfId="0" applyFont="1" applyFill="1" applyBorder="1" applyProtection="1">
      <protection locked="0"/>
    </xf>
    <xf numFmtId="44" fontId="6" fillId="6" borderId="6" xfId="1" applyFont="1" applyFill="1" applyBorder="1" applyAlignment="1" applyProtection="1">
      <alignment vertical="center" wrapText="1"/>
      <protection locked="0"/>
    </xf>
    <xf numFmtId="43" fontId="12" fillId="2" borderId="40" xfId="2" applyNumberFormat="1" applyFont="1" applyBorder="1" applyAlignment="1" applyProtection="1">
      <alignment wrapText="1" shrinkToFit="1" readingOrder="1"/>
    </xf>
    <xf numFmtId="43" fontId="17" fillId="6" borderId="32" xfId="0" applyNumberFormat="1" applyFont="1" applyFill="1" applyBorder="1" applyProtection="1">
      <protection locked="0"/>
    </xf>
    <xf numFmtId="43" fontId="12" fillId="2" borderId="40" xfId="2" applyNumberFormat="1" applyFont="1" applyBorder="1" applyAlignment="1" applyProtection="1">
      <alignment horizontal="center" wrapText="1" shrinkToFit="1" readingOrder="1"/>
    </xf>
    <xf numFmtId="49" fontId="14" fillId="0" borderId="32" xfId="0" applyNumberFormat="1" applyFont="1" applyBorder="1" applyProtection="1">
      <protection locked="0"/>
    </xf>
    <xf numFmtId="0" fontId="13" fillId="4" borderId="24" xfId="4" applyFont="1" applyAlignment="1" applyProtection="1">
      <alignment horizontal="left"/>
      <protection locked="0"/>
    </xf>
    <xf numFmtId="0" fontId="13" fillId="0" borderId="24" xfId="4" applyFont="1" applyFill="1" applyAlignment="1" applyProtection="1">
      <alignment horizontal="center"/>
      <protection locked="0"/>
    </xf>
    <xf numFmtId="0" fontId="13" fillId="4" borderId="24" xfId="4" applyFont="1"/>
    <xf numFmtId="0" fontId="13" fillId="4" borderId="24" xfId="4" applyFont="1" applyAlignment="1">
      <alignment horizontal="left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5" borderId="0" xfId="0" applyNumberFormat="1" applyFont="1" applyFill="1" applyAlignment="1">
      <alignment horizontal="center" vertical="center" wrapText="1"/>
    </xf>
    <xf numFmtId="2" fontId="6" fillId="5" borderId="12" xfId="0" applyNumberFormat="1" applyFont="1" applyFill="1" applyBorder="1" applyAlignment="1">
      <alignment horizontal="center" vertical="center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14" fillId="4" borderId="24" xfId="4" applyFont="1" applyAlignment="1" applyProtection="1">
      <protection locked="0"/>
    </xf>
    <xf numFmtId="0" fontId="0" fillId="4" borderId="24" xfId="4" applyFont="1" applyAlignment="1"/>
    <xf numFmtId="0" fontId="13" fillId="4" borderId="24" xfId="4" applyFont="1" applyAlignment="1" applyProtection="1">
      <alignment horizontal="center" vertical="top" wrapText="1"/>
      <protection locked="0"/>
    </xf>
    <xf numFmtId="0" fontId="13" fillId="4" borderId="24" xfId="4" applyFont="1" applyAlignment="1">
      <alignment horizontal="left" vertical="center"/>
    </xf>
    <xf numFmtId="0" fontId="14" fillId="0" borderId="0" xfId="0" applyFont="1" applyProtection="1">
      <protection locked="0"/>
    </xf>
    <xf numFmtId="2" fontId="13" fillId="4" borderId="24" xfId="4" applyNumberFormat="1" applyFont="1" applyAlignment="1">
      <alignment horizontal="left" vertical="center"/>
    </xf>
    <xf numFmtId="164" fontId="13" fillId="4" borderId="24" xfId="4" applyNumberFormat="1" applyFont="1" applyAlignment="1" applyProtection="1">
      <alignment vertical="center"/>
      <protection locked="0"/>
    </xf>
    <xf numFmtId="0" fontId="14" fillId="4" borderId="24" xfId="4" applyFont="1" applyAlignment="1">
      <alignment vertical="center"/>
    </xf>
    <xf numFmtId="0" fontId="14" fillId="0" borderId="31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13" fillId="4" borderId="24" xfId="4" applyFont="1" applyAlignment="1">
      <alignment horizontal="left" vertical="top"/>
    </xf>
    <xf numFmtId="0" fontId="14" fillId="0" borderId="28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Protection="1">
      <protection locked="0"/>
    </xf>
    <xf numFmtId="0" fontId="13" fillId="4" borderId="24" xfId="4" applyFont="1" applyAlignment="1">
      <alignment vertical="top" wrapText="1"/>
    </xf>
    <xf numFmtId="0" fontId="14" fillId="0" borderId="29" xfId="0" applyFont="1" applyBorder="1" applyProtection="1">
      <protection locked="0"/>
    </xf>
    <xf numFmtId="0" fontId="14" fillId="0" borderId="30" xfId="0" applyFont="1" applyBorder="1" applyProtection="1">
      <protection locked="0"/>
    </xf>
    <xf numFmtId="8" fontId="14" fillId="0" borderId="0" xfId="0" applyNumberFormat="1" applyFont="1" applyProtection="1">
      <protection locked="0"/>
    </xf>
    <xf numFmtId="0" fontId="14" fillId="0" borderId="32" xfId="0" applyFont="1" applyBorder="1" applyProtection="1">
      <protection locked="0"/>
    </xf>
    <xf numFmtId="0" fontId="13" fillId="4" borderId="24" xfId="4" applyFont="1" applyAlignment="1"/>
    <xf numFmtId="0" fontId="13" fillId="4" borderId="24" xfId="4" applyFont="1" applyAlignment="1">
      <alignment vertical="center"/>
    </xf>
    <xf numFmtId="43" fontId="11" fillId="3" borderId="38" xfId="3" applyNumberFormat="1" applyBorder="1" applyAlignment="1">
      <alignment horizontal="left" vertical="center"/>
    </xf>
    <xf numFmtId="43" fontId="11" fillId="3" borderId="23" xfId="3" applyNumberFormat="1" applyAlignment="1">
      <alignment horizontal="left" vertical="center"/>
    </xf>
    <xf numFmtId="1" fontId="11" fillId="3" borderId="38" xfId="3" applyNumberFormat="1" applyBorder="1" applyAlignment="1">
      <alignment horizontal="center" vertical="center"/>
    </xf>
    <xf numFmtId="1" fontId="11" fillId="3" borderId="23" xfId="3" applyNumberFormat="1" applyAlignment="1">
      <alignment horizontal="center" vertical="center"/>
    </xf>
    <xf numFmtId="43" fontId="4" fillId="0" borderId="20" xfId="0" applyNumberFormat="1" applyFont="1" applyBorder="1" applyAlignment="1" applyProtection="1">
      <alignment vertical="center" shrinkToFit="1" readingOrder="1"/>
      <protection locked="0"/>
    </xf>
    <xf numFmtId="43" fontId="4" fillId="0" borderId="21" xfId="0" applyNumberFormat="1" applyFont="1" applyBorder="1" applyAlignment="1" applyProtection="1">
      <alignment vertical="center" shrinkToFit="1" readingOrder="1"/>
      <protection locked="0"/>
    </xf>
    <xf numFmtId="43" fontId="4" fillId="0" borderId="19" xfId="0" applyNumberFormat="1" applyFont="1" applyBorder="1" applyAlignment="1" applyProtection="1">
      <alignment horizontal="right" vertical="center" shrinkToFit="1"/>
      <protection locked="0"/>
    </xf>
    <xf numFmtId="43" fontId="4" fillId="0" borderId="20" xfId="0" applyNumberFormat="1" applyFont="1" applyBorder="1" applyAlignment="1" applyProtection="1">
      <alignment horizontal="right" vertical="center" shrinkToFit="1"/>
      <protection locked="0"/>
    </xf>
    <xf numFmtId="43" fontId="4" fillId="0" borderId="21" xfId="0" applyNumberFormat="1" applyFont="1" applyBorder="1" applyAlignment="1" applyProtection="1">
      <alignment horizontal="right" vertical="center" shrinkToFit="1"/>
      <protection locked="0"/>
    </xf>
    <xf numFmtId="43" fontId="4" fillId="0" borderId="19" xfId="0" applyNumberFormat="1" applyFont="1" applyBorder="1" applyAlignment="1" applyProtection="1">
      <alignment horizontal="right" vertical="center" shrinkToFit="1" readingOrder="2"/>
      <protection locked="0"/>
    </xf>
    <xf numFmtId="43" fontId="4" fillId="0" borderId="20" xfId="0" applyNumberFormat="1" applyFont="1" applyBorder="1" applyAlignment="1" applyProtection="1">
      <alignment horizontal="right" vertical="center" shrinkToFit="1" readingOrder="2"/>
      <protection locked="0"/>
    </xf>
    <xf numFmtId="43" fontId="4" fillId="0" borderId="21" xfId="0" applyNumberFormat="1" applyFont="1" applyBorder="1" applyAlignment="1" applyProtection="1">
      <alignment horizontal="right" vertical="center" shrinkToFit="1" readingOrder="2"/>
      <protection locked="0"/>
    </xf>
    <xf numFmtId="2" fontId="12" fillId="2" borderId="40" xfId="2" applyNumberFormat="1" applyFont="1" applyBorder="1" applyAlignment="1">
      <alignment wrapText="1" shrinkToFit="1" readingOrder="1"/>
    </xf>
    <xf numFmtId="2" fontId="0" fillId="0" borderId="40" xfId="0" applyNumberFormat="1" applyBorder="1" applyAlignment="1">
      <alignment wrapText="1" shrinkToFit="1" readingOrder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43" fontId="4" fillId="7" borderId="19" xfId="0" applyNumberFormat="1" applyFont="1" applyFill="1" applyBorder="1" applyAlignment="1">
      <alignment horizontal="center" vertical="center" shrinkToFit="1"/>
    </xf>
    <xf numFmtId="43" fontId="4" fillId="7" borderId="20" xfId="0" applyNumberFormat="1" applyFont="1" applyFill="1" applyBorder="1" applyAlignment="1">
      <alignment horizontal="center" vertical="center" shrinkToFit="1"/>
    </xf>
    <xf numFmtId="43" fontId="4" fillId="7" borderId="21" xfId="0" applyNumberFormat="1" applyFont="1" applyFill="1" applyBorder="1" applyAlignment="1">
      <alignment horizontal="center" vertical="center" shrinkToFit="1"/>
    </xf>
    <xf numFmtId="43" fontId="4" fillId="0" borderId="19" xfId="0" applyNumberFormat="1" applyFont="1" applyBorder="1" applyAlignment="1" applyProtection="1">
      <alignment horizontal="center" vertical="center" shrinkToFit="1" readingOrder="1"/>
      <protection locked="0"/>
    </xf>
    <xf numFmtId="43" fontId="4" fillId="0" borderId="20" xfId="0" applyNumberFormat="1" applyFont="1" applyBorder="1" applyAlignment="1" applyProtection="1">
      <alignment horizontal="center" vertical="center" shrinkToFit="1" readingOrder="1"/>
      <protection locked="0"/>
    </xf>
    <xf numFmtId="43" fontId="4" fillId="0" borderId="21" xfId="0" applyNumberFormat="1" applyFont="1" applyBorder="1" applyAlignment="1" applyProtection="1">
      <alignment horizontal="center" vertical="center" shrinkToFit="1" readingOrder="1"/>
      <protection locked="0"/>
    </xf>
    <xf numFmtId="43" fontId="11" fillId="3" borderId="38" xfId="3" applyNumberFormat="1" applyBorder="1" applyAlignment="1">
      <alignment horizontal="center" vertical="center"/>
    </xf>
    <xf numFmtId="43" fontId="11" fillId="3" borderId="23" xfId="3" applyNumberFormat="1" applyAlignment="1">
      <alignment horizontal="center" vertical="center"/>
    </xf>
    <xf numFmtId="43" fontId="6" fillId="5" borderId="22" xfId="0" applyNumberFormat="1" applyFont="1" applyFill="1" applyBorder="1" applyAlignment="1">
      <alignment horizontal="center" vertical="top" wrapText="1"/>
    </xf>
    <xf numFmtId="43" fontId="6" fillId="5" borderId="10" xfId="0" applyNumberFormat="1" applyFont="1" applyFill="1" applyBorder="1" applyAlignment="1">
      <alignment horizontal="center" vertical="top" wrapText="1"/>
    </xf>
    <xf numFmtId="43" fontId="6" fillId="5" borderId="11" xfId="0" applyNumberFormat="1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43" fontId="6" fillId="5" borderId="6" xfId="0" applyNumberFormat="1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0" fontId="15" fillId="5" borderId="6" xfId="0" applyFont="1" applyFill="1" applyBorder="1" applyAlignment="1">
      <alignment vertical="top" wrapText="1"/>
    </xf>
    <xf numFmtId="0" fontId="6" fillId="5" borderId="11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43" fontId="6" fillId="5" borderId="14" xfId="0" applyNumberFormat="1" applyFont="1" applyFill="1" applyBorder="1" applyAlignment="1">
      <alignment horizontal="center" vertical="top" wrapText="1"/>
    </xf>
    <xf numFmtId="43" fontId="6" fillId="5" borderId="16" xfId="0" applyNumberFormat="1" applyFont="1" applyFill="1" applyBorder="1" applyAlignment="1">
      <alignment horizontal="center" vertical="top" wrapText="1"/>
    </xf>
    <xf numFmtId="43" fontId="6" fillId="5" borderId="36" xfId="0" applyNumberFormat="1" applyFont="1" applyFill="1" applyBorder="1" applyAlignment="1">
      <alignment horizontal="center" vertical="top" wrapText="1"/>
    </xf>
    <xf numFmtId="1" fontId="6" fillId="5" borderId="9" xfId="0" applyNumberFormat="1" applyFont="1" applyFill="1" applyBorder="1" applyAlignment="1">
      <alignment horizontal="center" vertical="top" wrapText="1"/>
    </xf>
    <xf numFmtId="1" fontId="6" fillId="5" borderId="13" xfId="0" applyNumberFormat="1" applyFont="1" applyFill="1" applyBorder="1" applyAlignment="1">
      <alignment horizontal="center" vertical="top" wrapText="1"/>
    </xf>
    <xf numFmtId="1" fontId="6" fillId="5" borderId="18" xfId="0" applyNumberFormat="1" applyFont="1" applyFill="1" applyBorder="1" applyAlignment="1">
      <alignment horizontal="center" vertical="top" wrapText="1"/>
    </xf>
    <xf numFmtId="0" fontId="6" fillId="5" borderId="19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6" fillId="5" borderId="15" xfId="0" applyFont="1" applyFill="1" applyBorder="1" applyAlignment="1">
      <alignment vertical="top" wrapText="1"/>
    </xf>
    <xf numFmtId="0" fontId="6" fillId="5" borderId="17" xfId="0" applyFont="1" applyFill="1" applyBorder="1" applyAlignment="1">
      <alignment vertical="top" wrapText="1"/>
    </xf>
    <xf numFmtId="0" fontId="6" fillId="5" borderId="35" xfId="0" applyFont="1" applyFill="1" applyBorder="1" applyAlignment="1">
      <alignment vertical="top" wrapText="1"/>
    </xf>
    <xf numFmtId="0" fontId="3" fillId="5" borderId="25" xfId="0" applyFont="1" applyFill="1" applyBorder="1" applyAlignment="1">
      <alignment vertical="center"/>
    </xf>
    <xf numFmtId="0" fontId="3" fillId="5" borderId="26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49" fontId="6" fillId="5" borderId="7" xfId="0" applyNumberFormat="1" applyFont="1" applyFill="1" applyBorder="1" applyAlignment="1">
      <alignment horizontal="center" vertical="top" wrapText="1" shrinkToFit="1"/>
    </xf>
    <xf numFmtId="49" fontId="6" fillId="5" borderId="6" xfId="0" applyNumberFormat="1" applyFont="1" applyFill="1" applyBorder="1" applyAlignment="1">
      <alignment horizontal="center" vertical="top" wrapText="1" shrinkToFit="1"/>
    </xf>
    <xf numFmtId="0" fontId="6" fillId="5" borderId="7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43" fontId="6" fillId="5" borderId="7" xfId="0" applyNumberFormat="1" applyFont="1" applyFill="1" applyBorder="1" applyAlignment="1">
      <alignment horizontal="left" vertical="top" wrapText="1"/>
    </xf>
    <xf numFmtId="43" fontId="6" fillId="5" borderId="6" xfId="0" applyNumberFormat="1" applyFont="1" applyFill="1" applyBorder="1" applyAlignment="1">
      <alignment horizontal="left" vertical="top" wrapText="1"/>
    </xf>
    <xf numFmtId="43" fontId="6" fillId="5" borderId="47" xfId="0" applyNumberFormat="1" applyFont="1" applyFill="1" applyBorder="1" applyAlignment="1">
      <alignment horizontal="left" vertical="top" wrapText="1"/>
    </xf>
    <xf numFmtId="43" fontId="6" fillId="5" borderId="2" xfId="0" applyNumberFormat="1" applyFont="1" applyFill="1" applyBorder="1" applyAlignment="1">
      <alignment horizontal="center" vertical="top" wrapText="1"/>
    </xf>
    <xf numFmtId="43" fontId="6" fillId="5" borderId="4" xfId="0" applyNumberFormat="1" applyFont="1" applyFill="1" applyBorder="1" applyAlignment="1">
      <alignment horizontal="center" vertical="top" wrapText="1"/>
    </xf>
    <xf numFmtId="43" fontId="15" fillId="5" borderId="7" xfId="0" applyNumberFormat="1" applyFont="1" applyFill="1" applyBorder="1" applyAlignment="1">
      <alignment horizontal="center" vertical="top" wrapText="1"/>
    </xf>
    <xf numFmtId="43" fontId="15" fillId="5" borderId="6" xfId="0" applyNumberFormat="1" applyFont="1" applyFill="1" applyBorder="1" applyAlignment="1">
      <alignment horizontal="center" vertical="top" wrapText="1"/>
    </xf>
    <xf numFmtId="43" fontId="4" fillId="7" borderId="19" xfId="0" applyNumberFormat="1" applyFont="1" applyFill="1" applyBorder="1" applyAlignment="1">
      <alignment horizontal="right" vertical="center" wrapText="1" shrinkToFit="1"/>
    </xf>
    <xf numFmtId="43" fontId="4" fillId="7" borderId="20" xfId="0" applyNumberFormat="1" applyFont="1" applyFill="1" applyBorder="1" applyAlignment="1">
      <alignment horizontal="right" vertical="center" wrapText="1" shrinkToFit="1"/>
    </xf>
    <xf numFmtId="43" fontId="4" fillId="7" borderId="21" xfId="0" applyNumberFormat="1" applyFont="1" applyFill="1" applyBorder="1" applyAlignment="1">
      <alignment horizontal="right" vertical="center" wrapText="1" shrinkToFit="1"/>
    </xf>
    <xf numFmtId="43" fontId="4" fillId="0" borderId="18" xfId="0" applyNumberFormat="1" applyFont="1" applyBorder="1" applyAlignment="1" applyProtection="1">
      <alignment horizontal="right" vertical="center" wrapText="1" shrinkToFit="1"/>
      <protection locked="0"/>
    </xf>
    <xf numFmtId="43" fontId="4" fillId="0" borderId="20" xfId="0" applyNumberFormat="1" applyFont="1" applyBorder="1" applyAlignment="1" applyProtection="1">
      <alignment horizontal="right" vertical="center" wrapText="1" shrinkToFit="1"/>
      <protection locked="0"/>
    </xf>
    <xf numFmtId="43" fontId="4" fillId="0" borderId="21" xfId="0" applyNumberFormat="1" applyFont="1" applyBorder="1" applyAlignment="1" applyProtection="1">
      <alignment horizontal="right" vertical="center" wrapText="1" shrinkToFit="1"/>
      <protection locked="0"/>
    </xf>
    <xf numFmtId="43" fontId="4" fillId="0" borderId="18" xfId="0" applyNumberFormat="1" applyFont="1" applyBorder="1" applyAlignment="1" applyProtection="1">
      <alignment horizontal="right" vertical="center" shrinkToFit="1"/>
      <protection locked="0"/>
    </xf>
    <xf numFmtId="43" fontId="11" fillId="3" borderId="38" xfId="3" applyNumberFormat="1" applyBorder="1" applyAlignment="1">
      <alignment horizontal="right" vertical="center" shrinkToFit="1"/>
    </xf>
    <xf numFmtId="43" fontId="11" fillId="3" borderId="23" xfId="3" applyNumberFormat="1" applyAlignment="1">
      <alignment horizontal="right" vertical="center" shrinkToFit="1"/>
    </xf>
    <xf numFmtId="43" fontId="4" fillId="0" borderId="18" xfId="0" applyNumberFormat="1" applyFont="1" applyBorder="1" applyAlignment="1" applyProtection="1">
      <alignment horizontal="center" vertical="center" shrinkToFit="1" readingOrder="1"/>
      <protection locked="0"/>
    </xf>
    <xf numFmtId="43" fontId="4" fillId="0" borderId="18" xfId="0" applyNumberFormat="1" applyFont="1" applyBorder="1" applyAlignment="1" applyProtection="1">
      <alignment vertical="center" shrinkToFit="1" readingOrder="1"/>
      <protection locked="0"/>
    </xf>
    <xf numFmtId="43" fontId="4" fillId="0" borderId="18" xfId="0" applyNumberFormat="1" applyFont="1" applyBorder="1" applyAlignment="1" applyProtection="1">
      <alignment horizontal="right" vertical="center" shrinkToFit="1" readingOrder="2"/>
      <protection locked="0"/>
    </xf>
    <xf numFmtId="43" fontId="4" fillId="0" borderId="19" xfId="0" applyNumberFormat="1" applyFont="1" applyBorder="1" applyAlignment="1" applyProtection="1">
      <alignment horizontal="right" vertical="center" wrapText="1" shrinkToFit="1"/>
      <protection locked="0"/>
    </xf>
    <xf numFmtId="43" fontId="4" fillId="0" borderId="18" xfId="0" applyNumberFormat="1" applyFont="1" applyBorder="1" applyAlignment="1" applyProtection="1">
      <alignment vertical="center" shrinkToFit="1"/>
      <protection locked="0"/>
    </xf>
    <xf numFmtId="43" fontId="4" fillId="0" borderId="20" xfId="0" applyNumberFormat="1" applyFont="1" applyBorder="1" applyAlignment="1" applyProtection="1">
      <alignment vertical="center" shrinkToFit="1"/>
      <protection locked="0"/>
    </xf>
    <xf numFmtId="43" fontId="4" fillId="0" borderId="21" xfId="0" applyNumberFormat="1" applyFont="1" applyBorder="1" applyAlignment="1" applyProtection="1">
      <alignment vertical="center" shrinkToFit="1"/>
      <protection locked="0"/>
    </xf>
    <xf numFmtId="43" fontId="4" fillId="0" borderId="18" xfId="0" applyNumberFormat="1" applyFont="1" applyBorder="1" applyAlignment="1" applyProtection="1">
      <alignment vertical="center" shrinkToFit="1" readingOrder="2"/>
      <protection locked="0"/>
    </xf>
    <xf numFmtId="43" fontId="4" fillId="0" borderId="20" xfId="0" applyNumberFormat="1" applyFont="1" applyBorder="1" applyAlignment="1" applyProtection="1">
      <alignment vertical="center" shrinkToFit="1" readingOrder="2"/>
      <protection locked="0"/>
    </xf>
    <xf numFmtId="43" fontId="4" fillId="0" borderId="21" xfId="0" applyNumberFormat="1" applyFont="1" applyBorder="1" applyAlignment="1" applyProtection="1">
      <alignment vertical="center" shrinkToFit="1" readingOrder="2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43" fontId="4" fillId="0" borderId="18" xfId="0" applyNumberFormat="1" applyFont="1" applyBorder="1" applyAlignment="1" applyProtection="1">
      <alignment vertical="center" wrapText="1" shrinkToFit="1"/>
      <protection locked="0"/>
    </xf>
    <xf numFmtId="43" fontId="4" fillId="0" borderId="20" xfId="0" applyNumberFormat="1" applyFont="1" applyBorder="1" applyAlignment="1" applyProtection="1">
      <alignment vertical="center" wrapText="1" shrinkToFit="1"/>
      <protection locked="0"/>
    </xf>
    <xf numFmtId="43" fontId="4" fillId="0" borderId="21" xfId="0" applyNumberFormat="1" applyFont="1" applyBorder="1" applyAlignment="1" applyProtection="1">
      <alignment vertical="center" wrapText="1" shrinkToFit="1"/>
      <protection locked="0"/>
    </xf>
    <xf numFmtId="43" fontId="11" fillId="3" borderId="44" xfId="3" applyNumberFormat="1" applyBorder="1" applyAlignment="1">
      <alignment horizontal="center" vertical="center"/>
    </xf>
    <xf numFmtId="43" fontId="11" fillId="3" borderId="20" xfId="3" applyNumberFormat="1" applyBorder="1" applyAlignment="1">
      <alignment horizontal="center" vertical="center"/>
    </xf>
    <xf numFmtId="43" fontId="11" fillId="3" borderId="45" xfId="3" applyNumberFormat="1" applyBorder="1" applyAlignment="1">
      <alignment horizontal="center" vertical="center"/>
    </xf>
    <xf numFmtId="43" fontId="11" fillId="3" borderId="42" xfId="3" applyNumberFormat="1" applyBorder="1" applyAlignment="1">
      <alignment horizontal="left" vertical="center"/>
    </xf>
    <xf numFmtId="43" fontId="11" fillId="3" borderId="46" xfId="3" applyNumberFormat="1" applyBorder="1" applyAlignment="1">
      <alignment horizontal="left" vertical="center"/>
    </xf>
    <xf numFmtId="43" fontId="11" fillId="3" borderId="43" xfId="3" applyNumberFormat="1" applyBorder="1" applyAlignment="1">
      <alignment horizontal="left" vertical="center"/>
    </xf>
  </cellXfs>
  <cellStyles count="5">
    <cellStyle name="Calculation" xfId="3" builtinId="22"/>
    <cellStyle name="Currency" xfId="1" builtinId="4"/>
    <cellStyle name="Neutral" xfId="2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5"/>
  <sheetViews>
    <sheetView tabSelected="1" zoomScale="106" zoomScaleNormal="106" workbookViewId="0">
      <pane xSplit="15" ySplit="15" topLeftCell="Q16" activePane="bottomRight" state="frozen"/>
      <selection pane="topRight" activeCell="P1" sqref="P1"/>
      <selection pane="bottomLeft" activeCell="A25" sqref="A25"/>
      <selection pane="bottomRight" activeCell="D7" sqref="D7"/>
    </sheetView>
  </sheetViews>
  <sheetFormatPr defaultColWidth="8.7109375" defaultRowHeight="12.75" x14ac:dyDescent="0.2"/>
  <cols>
    <col min="1" max="1" width="4.140625" style="1" customWidth="1"/>
    <col min="2" max="2" width="9.5703125" style="29" customWidth="1"/>
    <col min="3" max="3" width="25.5703125" style="1" customWidth="1"/>
    <col min="4" max="6" width="10.7109375" style="4" customWidth="1"/>
    <col min="7" max="13" width="6.140625" style="17" customWidth="1"/>
    <col min="14" max="14" width="10.7109375" style="4" customWidth="1"/>
    <col min="15" max="15" width="10.7109375" style="5" customWidth="1"/>
    <col min="16" max="21" width="9.5703125" style="1" customWidth="1"/>
    <col min="22" max="22" width="9.5703125" style="16" customWidth="1"/>
    <col min="23" max="25" width="9.5703125" style="1" customWidth="1"/>
    <col min="26" max="26" width="10.42578125" style="4" customWidth="1"/>
    <col min="27" max="16384" width="8.7109375" style="1"/>
  </cols>
  <sheetData>
    <row r="1" spans="1:28" s="8" customFormat="1" ht="14.65" customHeight="1" x14ac:dyDescent="0.25">
      <c r="A1" s="7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15" t="s">
        <v>1</v>
      </c>
      <c r="W1" s="38">
        <v>1</v>
      </c>
      <c r="X1" s="38"/>
      <c r="Y1" s="38"/>
      <c r="Z1" s="38"/>
    </row>
    <row r="2" spans="1:28" s="8" customFormat="1" ht="15" x14ac:dyDescent="0.25">
      <c r="A2" s="9"/>
      <c r="B2" s="39" t="s">
        <v>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8" s="8" customFormat="1" ht="15" x14ac:dyDescent="0.25">
      <c r="A3" s="9"/>
      <c r="B3" s="39" t="s">
        <v>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8" s="8" customFormat="1" ht="15" customHeight="1" x14ac:dyDescent="0.25">
      <c r="A4" s="9"/>
      <c r="B4" s="40" t="s">
        <v>29</v>
      </c>
      <c r="C4" s="40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8" s="8" customFormat="1" ht="15" customHeight="1" x14ac:dyDescent="0.25">
      <c r="A5" s="9"/>
      <c r="B5" s="50" t="s">
        <v>30</v>
      </c>
      <c r="C5" s="50"/>
      <c r="D5" s="64"/>
      <c r="E5" s="51"/>
      <c r="F5" s="50" t="s">
        <v>31</v>
      </c>
      <c r="G5" s="50"/>
      <c r="H5" s="50"/>
      <c r="I5" s="50"/>
      <c r="J5" s="50"/>
      <c r="K5" s="50"/>
      <c r="L5" s="50"/>
      <c r="M5" s="55"/>
      <c r="N5" s="65"/>
      <c r="O5" s="56"/>
      <c r="P5" s="66"/>
      <c r="Q5" s="66"/>
      <c r="R5" s="66"/>
      <c r="S5" s="67" t="s">
        <v>32</v>
      </c>
      <c r="T5" s="67"/>
      <c r="U5" s="67"/>
      <c r="V5" s="67"/>
      <c r="W5" s="67"/>
      <c r="X5" s="67"/>
      <c r="Y5" s="55"/>
      <c r="Z5" s="56"/>
    </row>
    <row r="6" spans="1:28" s="8" customFormat="1" ht="14.65" customHeight="1" x14ac:dyDescent="0.25">
      <c r="A6" s="9"/>
      <c r="B6" s="57" t="s">
        <v>33</v>
      </c>
      <c r="C6" s="57"/>
      <c r="D6" s="57"/>
      <c r="E6" s="57"/>
      <c r="F6" s="57"/>
      <c r="G6" s="57"/>
      <c r="H6" s="58"/>
      <c r="I6" s="59"/>
      <c r="J6" s="59"/>
      <c r="K6" s="59"/>
      <c r="L6" s="59"/>
      <c r="M6" s="59"/>
      <c r="N6" s="59"/>
      <c r="O6" s="60"/>
      <c r="P6" s="47"/>
      <c r="Q6" s="48"/>
      <c r="R6" s="48"/>
      <c r="S6" s="61" t="s">
        <v>34</v>
      </c>
      <c r="T6" s="61"/>
      <c r="U6" s="61"/>
      <c r="V6" s="61"/>
      <c r="W6" s="61"/>
      <c r="X6" s="62"/>
      <c r="Y6" s="62"/>
      <c r="Z6" s="63"/>
    </row>
    <row r="7" spans="1:28" s="8" customFormat="1" ht="15" customHeight="1" x14ac:dyDescent="0.25">
      <c r="A7" s="9"/>
      <c r="B7" s="36" t="s">
        <v>40</v>
      </c>
      <c r="C7" s="30"/>
      <c r="D7" s="34">
        <v>17.600000000000001</v>
      </c>
      <c r="E7" s="30"/>
      <c r="F7" s="30" t="s">
        <v>41</v>
      </c>
      <c r="G7" s="30"/>
      <c r="H7" s="30"/>
      <c r="I7" s="31">
        <v>2.8</v>
      </c>
      <c r="J7" s="30"/>
      <c r="K7" s="30"/>
      <c r="L7" s="30"/>
      <c r="M7" s="30"/>
      <c r="N7" s="30"/>
      <c r="O7" s="30"/>
      <c r="P7" s="47"/>
      <c r="Q7" s="48"/>
      <c r="R7" s="48"/>
      <c r="S7" s="49"/>
      <c r="T7" s="49"/>
      <c r="U7" s="49"/>
      <c r="V7" s="49"/>
      <c r="W7" s="49"/>
      <c r="X7" s="49"/>
      <c r="Y7" s="49"/>
      <c r="Z7" s="49"/>
    </row>
    <row r="8" spans="1:28" s="8" customFormat="1" ht="15" customHeight="1" thickBot="1" x14ac:dyDescent="0.3">
      <c r="A8" s="9"/>
      <c r="B8" s="50" t="s">
        <v>35</v>
      </c>
      <c r="C8" s="50"/>
      <c r="D8" s="50"/>
      <c r="E8" s="51"/>
      <c r="F8" s="51"/>
      <c r="G8" s="52" t="s">
        <v>36</v>
      </c>
      <c r="H8" s="52"/>
      <c r="I8" s="52"/>
      <c r="J8" s="52"/>
      <c r="K8" s="52"/>
      <c r="L8" s="51"/>
      <c r="M8" s="51"/>
      <c r="N8" s="51"/>
      <c r="O8" s="51"/>
      <c r="P8" s="53"/>
      <c r="Q8" s="54"/>
      <c r="R8" s="54"/>
      <c r="S8" s="49"/>
      <c r="T8" s="49"/>
      <c r="U8" s="49"/>
      <c r="V8" s="49"/>
      <c r="W8" s="49"/>
      <c r="X8" s="49"/>
      <c r="Y8" s="49"/>
      <c r="Z8" s="49"/>
    </row>
    <row r="9" spans="1:28" ht="15" customHeight="1" x14ac:dyDescent="0.2">
      <c r="A9" s="2"/>
      <c r="B9" s="120" t="s">
        <v>4</v>
      </c>
      <c r="C9" s="122" t="s">
        <v>5</v>
      </c>
      <c r="D9" s="124" t="s">
        <v>6</v>
      </c>
      <c r="E9" s="127" t="s">
        <v>7</v>
      </c>
      <c r="F9" s="129" t="s">
        <v>39</v>
      </c>
      <c r="G9" s="41" t="s">
        <v>8</v>
      </c>
      <c r="H9" s="42"/>
      <c r="I9" s="42"/>
      <c r="J9" s="42"/>
      <c r="K9" s="42"/>
      <c r="L9" s="42"/>
      <c r="M9" s="42"/>
      <c r="N9" s="106" t="s">
        <v>9</v>
      </c>
      <c r="O9" s="109" t="s">
        <v>10</v>
      </c>
      <c r="P9" s="112" t="s">
        <v>11</v>
      </c>
      <c r="Q9" s="112" t="s">
        <v>12</v>
      </c>
      <c r="R9" s="114" t="s">
        <v>13</v>
      </c>
      <c r="S9" s="117" t="s">
        <v>14</v>
      </c>
      <c r="T9" s="118"/>
      <c r="U9" s="118"/>
      <c r="V9" s="118"/>
      <c r="W9" s="118"/>
      <c r="X9" s="118"/>
      <c r="Y9" s="119"/>
      <c r="Z9" s="96" t="s">
        <v>15</v>
      </c>
    </row>
    <row r="10" spans="1:28" ht="14.65" customHeight="1" x14ac:dyDescent="0.2">
      <c r="A10" s="2"/>
      <c r="B10" s="121"/>
      <c r="C10" s="123"/>
      <c r="D10" s="125"/>
      <c r="E10" s="128"/>
      <c r="F10" s="130"/>
      <c r="G10" s="43"/>
      <c r="H10" s="44"/>
      <c r="I10" s="44"/>
      <c r="J10" s="44"/>
      <c r="K10" s="44"/>
      <c r="L10" s="44"/>
      <c r="M10" s="44"/>
      <c r="N10" s="107"/>
      <c r="O10" s="110"/>
      <c r="P10" s="113"/>
      <c r="Q10" s="113"/>
      <c r="R10" s="115"/>
      <c r="S10" s="99" t="s">
        <v>16</v>
      </c>
      <c r="T10" s="100" t="s">
        <v>17</v>
      </c>
      <c r="U10" s="100" t="s">
        <v>18</v>
      </c>
      <c r="V10" s="101" t="s">
        <v>19</v>
      </c>
      <c r="W10" s="102" t="s">
        <v>38</v>
      </c>
      <c r="X10" s="104" t="s">
        <v>37</v>
      </c>
      <c r="Y10" s="105" t="s">
        <v>20</v>
      </c>
      <c r="Z10" s="97"/>
    </row>
    <row r="11" spans="1:28" ht="14.65" customHeight="1" x14ac:dyDescent="0.2">
      <c r="A11" s="2"/>
      <c r="B11" s="121"/>
      <c r="C11" s="123"/>
      <c r="D11" s="125"/>
      <c r="E11" s="128"/>
      <c r="F11" s="130"/>
      <c r="G11" s="43"/>
      <c r="H11" s="44"/>
      <c r="I11" s="44"/>
      <c r="J11" s="44"/>
      <c r="K11" s="44"/>
      <c r="L11" s="44"/>
      <c r="M11" s="44"/>
      <c r="N11" s="107"/>
      <c r="O11" s="110"/>
      <c r="P11" s="113"/>
      <c r="Q11" s="113"/>
      <c r="R11" s="115"/>
      <c r="S11" s="99"/>
      <c r="T11" s="100"/>
      <c r="U11" s="100"/>
      <c r="V11" s="101"/>
      <c r="W11" s="103"/>
      <c r="X11" s="100"/>
      <c r="Y11" s="105"/>
      <c r="Z11" s="97"/>
      <c r="AB11" s="3"/>
    </row>
    <row r="12" spans="1:28" ht="15" customHeight="1" x14ac:dyDescent="0.2">
      <c r="A12" s="2"/>
      <c r="B12" s="121"/>
      <c r="C12" s="123"/>
      <c r="D12" s="125"/>
      <c r="E12" s="128"/>
      <c r="F12" s="130"/>
      <c r="G12" s="43"/>
      <c r="H12" s="44"/>
      <c r="I12" s="44"/>
      <c r="J12" s="44"/>
      <c r="K12" s="44"/>
      <c r="L12" s="44"/>
      <c r="M12" s="44"/>
      <c r="N12" s="107"/>
      <c r="O12" s="110"/>
      <c r="P12" s="113"/>
      <c r="Q12" s="113"/>
      <c r="R12" s="115"/>
      <c r="S12" s="99"/>
      <c r="T12" s="100"/>
      <c r="U12" s="100"/>
      <c r="V12" s="101"/>
      <c r="W12" s="103"/>
      <c r="X12" s="100"/>
      <c r="Y12" s="105"/>
      <c r="Z12" s="97"/>
    </row>
    <row r="13" spans="1:28" ht="13.35" customHeight="1" x14ac:dyDescent="0.2">
      <c r="A13" s="2"/>
      <c r="B13" s="121"/>
      <c r="C13" s="123"/>
      <c r="D13" s="125"/>
      <c r="E13" s="128"/>
      <c r="F13" s="130"/>
      <c r="G13" s="45"/>
      <c r="H13" s="46"/>
      <c r="I13" s="46"/>
      <c r="J13" s="46"/>
      <c r="K13" s="46"/>
      <c r="L13" s="46"/>
      <c r="M13" s="46"/>
      <c r="N13" s="107"/>
      <c r="O13" s="110"/>
      <c r="P13" s="113"/>
      <c r="Q13" s="113"/>
      <c r="R13" s="115"/>
      <c r="S13" s="99"/>
      <c r="T13" s="100"/>
      <c r="U13" s="100"/>
      <c r="V13" s="101"/>
      <c r="W13" s="103"/>
      <c r="X13" s="100"/>
      <c r="Y13" s="105"/>
      <c r="Z13" s="97"/>
    </row>
    <row r="14" spans="1:28" ht="19.5" customHeight="1" thickBot="1" x14ac:dyDescent="0.25">
      <c r="A14" s="2"/>
      <c r="B14" s="121"/>
      <c r="C14" s="123"/>
      <c r="D14" s="126"/>
      <c r="E14" s="128"/>
      <c r="F14" s="32">
        <v>6.39</v>
      </c>
      <c r="G14" s="18" t="s">
        <v>21</v>
      </c>
      <c r="H14" s="19" t="s">
        <v>22</v>
      </c>
      <c r="I14" s="19" t="s">
        <v>23</v>
      </c>
      <c r="J14" s="19" t="s">
        <v>24</v>
      </c>
      <c r="K14" s="19" t="s">
        <v>25</v>
      </c>
      <c r="L14" s="20" t="s">
        <v>26</v>
      </c>
      <c r="M14" s="18" t="s">
        <v>27</v>
      </c>
      <c r="N14" s="108"/>
      <c r="O14" s="111"/>
      <c r="P14" s="113"/>
      <c r="Q14" s="113"/>
      <c r="R14" s="116"/>
      <c r="S14" s="99"/>
      <c r="T14" s="100"/>
      <c r="U14" s="100"/>
      <c r="V14" s="101"/>
      <c r="W14" s="103"/>
      <c r="X14" s="100"/>
      <c r="Y14" s="105"/>
      <c r="Z14" s="98"/>
    </row>
    <row r="15" spans="1:28" s="6" customFormat="1" ht="15" customHeight="1" thickBot="1" x14ac:dyDescent="0.3">
      <c r="A15" s="10"/>
      <c r="B15" s="28" t="s">
        <v>42</v>
      </c>
      <c r="C15" s="14" t="s">
        <v>28</v>
      </c>
      <c r="D15" s="35">
        <f>SUM(D16:D447)</f>
        <v>0</v>
      </c>
      <c r="E15" s="12">
        <f>SUM(E16:E447)</f>
        <v>0</v>
      </c>
      <c r="F15" s="11">
        <f>SUM(F16:F447)</f>
        <v>0</v>
      </c>
      <c r="G15" s="80"/>
      <c r="H15" s="81"/>
      <c r="I15" s="81"/>
      <c r="J15" s="81"/>
      <c r="K15" s="81"/>
      <c r="L15" s="81"/>
      <c r="M15" s="81"/>
      <c r="N15" s="11">
        <f t="shared" ref="N15:Z15" si="0">SUM(N16:N447)</f>
        <v>0</v>
      </c>
      <c r="O15" s="11">
        <f t="shared" si="0"/>
        <v>0</v>
      </c>
      <c r="P15" s="12">
        <f t="shared" si="0"/>
        <v>0</v>
      </c>
      <c r="Q15" s="12">
        <f t="shared" si="0"/>
        <v>0</v>
      </c>
      <c r="R15" s="12">
        <f t="shared" si="0"/>
        <v>0</v>
      </c>
      <c r="S15" s="12">
        <f t="shared" si="0"/>
        <v>0</v>
      </c>
      <c r="T15" s="12">
        <f t="shared" si="0"/>
        <v>0</v>
      </c>
      <c r="U15" s="12">
        <f t="shared" si="0"/>
        <v>0</v>
      </c>
      <c r="V15" s="12">
        <f t="shared" si="0"/>
        <v>0</v>
      </c>
      <c r="W15" s="33">
        <f t="shared" si="0"/>
        <v>0</v>
      </c>
      <c r="X15" s="12">
        <f t="shared" si="0"/>
        <v>0</v>
      </c>
      <c r="Y15" s="12">
        <f t="shared" si="0"/>
        <v>0</v>
      </c>
      <c r="Z15" s="13">
        <f t="shared" si="0"/>
        <v>0</v>
      </c>
    </row>
    <row r="16" spans="1:28" ht="13.15" customHeight="1" x14ac:dyDescent="0.2">
      <c r="A16" s="82">
        <v>1</v>
      </c>
      <c r="B16" s="85"/>
      <c r="C16" s="84"/>
      <c r="D16" s="88">
        <f>($D$7*N16)+E16+R16</f>
        <v>0</v>
      </c>
      <c r="E16" s="91"/>
      <c r="F16" s="94">
        <f>$F$14*O16</f>
        <v>0</v>
      </c>
      <c r="G16" s="24"/>
      <c r="H16" s="25"/>
      <c r="I16" s="25"/>
      <c r="J16" s="25"/>
      <c r="K16" s="25"/>
      <c r="L16" s="25"/>
      <c r="M16" s="25"/>
      <c r="N16" s="68">
        <f>SUM(G16:M18)</f>
        <v>0</v>
      </c>
      <c r="O16" s="70">
        <f>COUNTIF(G16:M16,"&gt;=4")+COUNTIF(G17:M17,"&gt;=4")+COUNTIF(G18:M18,"&gt;=4")</f>
        <v>0</v>
      </c>
      <c r="P16" s="72"/>
      <c r="Q16" s="72"/>
      <c r="R16" s="74"/>
      <c r="S16" s="77"/>
      <c r="T16" s="74"/>
      <c r="U16" s="74"/>
      <c r="V16" s="143"/>
      <c r="W16" s="131">
        <f>$I$7*O16</f>
        <v>0</v>
      </c>
      <c r="X16" s="143"/>
      <c r="Y16" s="74"/>
      <c r="Z16" s="138">
        <f>(D16)-(F16+S16+T16+U16+V16+W16+X16+Y16)</f>
        <v>0</v>
      </c>
    </row>
    <row r="17" spans="1:26" ht="13.15" customHeight="1" x14ac:dyDescent="0.2">
      <c r="A17" s="83"/>
      <c r="B17" s="85"/>
      <c r="C17" s="84"/>
      <c r="D17" s="89"/>
      <c r="E17" s="92"/>
      <c r="F17" s="94"/>
      <c r="G17" s="24"/>
      <c r="H17" s="25"/>
      <c r="I17" s="25"/>
      <c r="J17" s="25"/>
      <c r="K17" s="25"/>
      <c r="L17" s="25"/>
      <c r="M17" s="25"/>
      <c r="N17" s="68"/>
      <c r="O17" s="70"/>
      <c r="P17" s="72"/>
      <c r="Q17" s="72"/>
      <c r="R17" s="75"/>
      <c r="S17" s="78"/>
      <c r="T17" s="75"/>
      <c r="U17" s="75"/>
      <c r="V17" s="135"/>
      <c r="W17" s="132"/>
      <c r="X17" s="135"/>
      <c r="Y17" s="75"/>
      <c r="Z17" s="138"/>
    </row>
    <row r="18" spans="1:26" ht="13.15" customHeight="1" thickBot="1" x14ac:dyDescent="0.25">
      <c r="A18" s="84"/>
      <c r="B18" s="86"/>
      <c r="C18" s="87"/>
      <c r="D18" s="90"/>
      <c r="E18" s="93"/>
      <c r="F18" s="95"/>
      <c r="G18" s="26"/>
      <c r="H18" s="27"/>
      <c r="I18" s="27"/>
      <c r="J18" s="27"/>
      <c r="K18" s="27"/>
      <c r="L18" s="27"/>
      <c r="M18" s="27"/>
      <c r="N18" s="69"/>
      <c r="O18" s="71"/>
      <c r="P18" s="73"/>
      <c r="Q18" s="73"/>
      <c r="R18" s="76"/>
      <c r="S18" s="79"/>
      <c r="T18" s="76"/>
      <c r="U18" s="76"/>
      <c r="V18" s="136"/>
      <c r="W18" s="133"/>
      <c r="X18" s="136"/>
      <c r="Y18" s="76"/>
      <c r="Z18" s="139"/>
    </row>
    <row r="19" spans="1:26" ht="13.15" customHeight="1" x14ac:dyDescent="0.2">
      <c r="A19" s="82">
        <v>2</v>
      </c>
      <c r="B19" s="86"/>
      <c r="C19" s="87"/>
      <c r="D19" s="88">
        <f>($D$7*N19)+E19+R19</f>
        <v>0</v>
      </c>
      <c r="E19" s="140"/>
      <c r="F19" s="95">
        <f t="shared" ref="F19" si="1">$F$14*O19</f>
        <v>0</v>
      </c>
      <c r="G19" s="26"/>
      <c r="H19" s="27"/>
      <c r="I19" s="27"/>
      <c r="J19" s="27"/>
      <c r="K19" s="27"/>
      <c r="L19" s="27"/>
      <c r="M19" s="27"/>
      <c r="N19" s="69">
        <f>SUM(G19:M21)</f>
        <v>0</v>
      </c>
      <c r="O19" s="70">
        <f>COUNTIF(G19:M19,"&gt;=4")+COUNTIF(G20:M20,"&gt;=4")+COUNTIF(G21:M21,"&gt;=4")</f>
        <v>0</v>
      </c>
      <c r="P19" s="141"/>
      <c r="Q19" s="141"/>
      <c r="R19" s="137"/>
      <c r="S19" s="142"/>
      <c r="T19" s="137"/>
      <c r="U19" s="137"/>
      <c r="V19" s="134"/>
      <c r="W19" s="131">
        <f>$I$7*O19</f>
        <v>0</v>
      </c>
      <c r="X19" s="134"/>
      <c r="Y19" s="137"/>
      <c r="Z19" s="138">
        <f t="shared" ref="Z19" si="2">(D19)-(F19+S19+T19+U19+V19+W19+X19+Y19)</f>
        <v>0</v>
      </c>
    </row>
    <row r="20" spans="1:26" ht="13.15" customHeight="1" x14ac:dyDescent="0.2">
      <c r="A20" s="83"/>
      <c r="B20" s="86"/>
      <c r="C20" s="87"/>
      <c r="D20" s="89"/>
      <c r="E20" s="92"/>
      <c r="F20" s="95"/>
      <c r="G20" s="26"/>
      <c r="H20" s="27"/>
      <c r="I20" s="27"/>
      <c r="J20" s="27"/>
      <c r="K20" s="27"/>
      <c r="L20" s="27"/>
      <c r="M20" s="27"/>
      <c r="N20" s="69"/>
      <c r="O20" s="70"/>
      <c r="P20" s="72"/>
      <c r="Q20" s="72"/>
      <c r="R20" s="75"/>
      <c r="S20" s="78"/>
      <c r="T20" s="75"/>
      <c r="U20" s="75"/>
      <c r="V20" s="135"/>
      <c r="W20" s="132"/>
      <c r="X20" s="135"/>
      <c r="Y20" s="75"/>
      <c r="Z20" s="138"/>
    </row>
    <row r="21" spans="1:26" ht="13.15" customHeight="1" thickBot="1" x14ac:dyDescent="0.25">
      <c r="A21" s="84"/>
      <c r="B21" s="86"/>
      <c r="C21" s="87"/>
      <c r="D21" s="90"/>
      <c r="E21" s="93"/>
      <c r="F21" s="95"/>
      <c r="G21" s="26"/>
      <c r="H21" s="27"/>
      <c r="I21" s="27"/>
      <c r="J21" s="27"/>
      <c r="K21" s="27"/>
      <c r="L21" s="27"/>
      <c r="M21" s="27"/>
      <c r="N21" s="69"/>
      <c r="O21" s="71"/>
      <c r="P21" s="73"/>
      <c r="Q21" s="73"/>
      <c r="R21" s="76"/>
      <c r="S21" s="79"/>
      <c r="T21" s="76"/>
      <c r="U21" s="76"/>
      <c r="V21" s="136"/>
      <c r="W21" s="133"/>
      <c r="X21" s="136"/>
      <c r="Y21" s="76"/>
      <c r="Z21" s="139"/>
    </row>
    <row r="22" spans="1:26" ht="13.15" customHeight="1" x14ac:dyDescent="0.2">
      <c r="A22" s="82">
        <v>3</v>
      </c>
      <c r="B22" s="86"/>
      <c r="C22" s="87"/>
      <c r="D22" s="88">
        <f t="shared" ref="D22" si="3">($D$7*N22)+E22+R22</f>
        <v>0</v>
      </c>
      <c r="E22" s="140"/>
      <c r="F22" s="95">
        <f t="shared" ref="F22" si="4">$F$14*O22</f>
        <v>0</v>
      </c>
      <c r="G22" s="26"/>
      <c r="H22" s="27"/>
      <c r="I22" s="27"/>
      <c r="J22" s="27"/>
      <c r="K22" s="27"/>
      <c r="L22" s="27"/>
      <c r="M22" s="27"/>
      <c r="N22" s="69">
        <f t="shared" ref="N22" si="5">SUM(G22:M24)</f>
        <v>0</v>
      </c>
      <c r="O22" s="70">
        <f t="shared" ref="O22" si="6">COUNTIF(G22:M22,"&gt;=4")+COUNTIF(G23:M23,"&gt;=4")+COUNTIF(G24:M24,"&gt;=4")</f>
        <v>0</v>
      </c>
      <c r="P22" s="141"/>
      <c r="Q22" s="141"/>
      <c r="R22" s="137"/>
      <c r="S22" s="142"/>
      <c r="T22" s="137"/>
      <c r="U22" s="137"/>
      <c r="V22" s="134"/>
      <c r="W22" s="131">
        <f>$I$7*O22</f>
        <v>0</v>
      </c>
      <c r="X22" s="134"/>
      <c r="Y22" s="137"/>
      <c r="Z22" s="138">
        <f t="shared" ref="Z22" si="7">(D22)-(F22+S22+T22+U22+V22+W22+X22+Y22)</f>
        <v>0</v>
      </c>
    </row>
    <row r="23" spans="1:26" ht="13.15" customHeight="1" x14ac:dyDescent="0.2">
      <c r="A23" s="83"/>
      <c r="B23" s="86"/>
      <c r="C23" s="87"/>
      <c r="D23" s="89"/>
      <c r="E23" s="92"/>
      <c r="F23" s="95"/>
      <c r="G23" s="26"/>
      <c r="H23" s="27"/>
      <c r="I23" s="27"/>
      <c r="J23" s="27"/>
      <c r="K23" s="27"/>
      <c r="L23" s="27"/>
      <c r="M23" s="27"/>
      <c r="N23" s="69"/>
      <c r="O23" s="70"/>
      <c r="P23" s="72"/>
      <c r="Q23" s="72"/>
      <c r="R23" s="75"/>
      <c r="S23" s="78"/>
      <c r="T23" s="75"/>
      <c r="U23" s="75"/>
      <c r="V23" s="135"/>
      <c r="W23" s="132"/>
      <c r="X23" s="135"/>
      <c r="Y23" s="75"/>
      <c r="Z23" s="138"/>
    </row>
    <row r="24" spans="1:26" ht="13.15" customHeight="1" thickBot="1" x14ac:dyDescent="0.25">
      <c r="A24" s="84"/>
      <c r="B24" s="86"/>
      <c r="C24" s="87"/>
      <c r="D24" s="90"/>
      <c r="E24" s="93"/>
      <c r="F24" s="95"/>
      <c r="G24" s="26"/>
      <c r="H24" s="27"/>
      <c r="I24" s="27"/>
      <c r="J24" s="27"/>
      <c r="K24" s="27"/>
      <c r="L24" s="27"/>
      <c r="M24" s="27"/>
      <c r="N24" s="69"/>
      <c r="O24" s="71"/>
      <c r="P24" s="73"/>
      <c r="Q24" s="73"/>
      <c r="R24" s="76"/>
      <c r="S24" s="79"/>
      <c r="T24" s="76"/>
      <c r="U24" s="76"/>
      <c r="V24" s="136"/>
      <c r="W24" s="133"/>
      <c r="X24" s="136"/>
      <c r="Y24" s="76"/>
      <c r="Z24" s="139"/>
    </row>
    <row r="25" spans="1:26" ht="13.15" customHeight="1" x14ac:dyDescent="0.2">
      <c r="A25" s="82">
        <v>4</v>
      </c>
      <c r="B25" s="86"/>
      <c r="C25" s="87"/>
      <c r="D25" s="88">
        <f t="shared" ref="D25" si="8">($D$7*N25)+E25+R25</f>
        <v>0</v>
      </c>
      <c r="E25" s="140"/>
      <c r="F25" s="95">
        <f t="shared" ref="F25" si="9">$F$14*O25</f>
        <v>0</v>
      </c>
      <c r="G25" s="26"/>
      <c r="H25" s="27"/>
      <c r="I25" s="27"/>
      <c r="J25" s="27"/>
      <c r="K25" s="27"/>
      <c r="L25" s="27"/>
      <c r="M25" s="27"/>
      <c r="N25" s="69">
        <f t="shared" ref="N25" si="10">SUM(G25:M27)</f>
        <v>0</v>
      </c>
      <c r="O25" s="70">
        <f t="shared" ref="O25" si="11">COUNTIF(G25:M25,"&gt;=4")+COUNTIF(G26:M26,"&gt;=4")+COUNTIF(G27:M27,"&gt;=4")</f>
        <v>0</v>
      </c>
      <c r="P25" s="141"/>
      <c r="Q25" s="141"/>
      <c r="R25" s="137"/>
      <c r="S25" s="142"/>
      <c r="T25" s="137"/>
      <c r="U25" s="137"/>
      <c r="V25" s="134"/>
      <c r="W25" s="131">
        <f>$I$7*O25</f>
        <v>0</v>
      </c>
      <c r="X25" s="134"/>
      <c r="Y25" s="137"/>
      <c r="Z25" s="138">
        <f t="shared" ref="Z25" si="12">(D25)-(F25+S25+T25+U25+V25+W25+X25+Y25)</f>
        <v>0</v>
      </c>
    </row>
    <row r="26" spans="1:26" ht="13.15" customHeight="1" x14ac:dyDescent="0.2">
      <c r="A26" s="83"/>
      <c r="B26" s="86"/>
      <c r="C26" s="87"/>
      <c r="D26" s="89"/>
      <c r="E26" s="92"/>
      <c r="F26" s="95"/>
      <c r="G26" s="26"/>
      <c r="H26" s="27"/>
      <c r="I26" s="27"/>
      <c r="J26" s="27"/>
      <c r="K26" s="27"/>
      <c r="L26" s="27"/>
      <c r="M26" s="27"/>
      <c r="N26" s="69"/>
      <c r="O26" s="70"/>
      <c r="P26" s="72"/>
      <c r="Q26" s="72"/>
      <c r="R26" s="75"/>
      <c r="S26" s="78"/>
      <c r="T26" s="75"/>
      <c r="U26" s="75"/>
      <c r="V26" s="135"/>
      <c r="W26" s="132"/>
      <c r="X26" s="135"/>
      <c r="Y26" s="75"/>
      <c r="Z26" s="138"/>
    </row>
    <row r="27" spans="1:26" ht="13.15" customHeight="1" thickBot="1" x14ac:dyDescent="0.25">
      <c r="A27" s="84"/>
      <c r="B27" s="86"/>
      <c r="C27" s="87"/>
      <c r="D27" s="90"/>
      <c r="E27" s="93"/>
      <c r="F27" s="95"/>
      <c r="G27" s="26"/>
      <c r="H27" s="27"/>
      <c r="I27" s="27"/>
      <c r="J27" s="27"/>
      <c r="K27" s="27"/>
      <c r="L27" s="27"/>
      <c r="M27" s="27"/>
      <c r="N27" s="69"/>
      <c r="O27" s="71"/>
      <c r="P27" s="73"/>
      <c r="Q27" s="73"/>
      <c r="R27" s="76"/>
      <c r="S27" s="79"/>
      <c r="T27" s="76"/>
      <c r="U27" s="76"/>
      <c r="V27" s="136"/>
      <c r="W27" s="133"/>
      <c r="X27" s="136"/>
      <c r="Y27" s="76"/>
      <c r="Z27" s="139"/>
    </row>
    <row r="28" spans="1:26" ht="13.15" customHeight="1" x14ac:dyDescent="0.2">
      <c r="A28" s="82">
        <v>5</v>
      </c>
      <c r="B28" s="150"/>
      <c r="C28" s="152"/>
      <c r="D28" s="88">
        <f t="shared" ref="D28" si="13">($D$7*N28)+E28+R28</f>
        <v>0</v>
      </c>
      <c r="E28" s="140"/>
      <c r="F28" s="95">
        <f t="shared" ref="F28" si="14">$F$14*O28</f>
        <v>0</v>
      </c>
      <c r="G28" s="22"/>
      <c r="H28" s="22"/>
      <c r="I28" s="23"/>
      <c r="J28" s="22"/>
      <c r="K28" s="22"/>
      <c r="L28" s="22"/>
      <c r="M28" s="22"/>
      <c r="N28" s="69">
        <f t="shared" ref="N28" si="15">SUM(G28:M30)</f>
        <v>0</v>
      </c>
      <c r="O28" s="70">
        <f t="shared" ref="O28" si="16">COUNTIF(G28:M28,"&gt;=4")+COUNTIF(G29:M29,"&gt;=4")+COUNTIF(G30:M30,"&gt;=4")</f>
        <v>0</v>
      </c>
      <c r="P28" s="141"/>
      <c r="Q28" s="141"/>
      <c r="R28" s="144"/>
      <c r="S28" s="147"/>
      <c r="T28" s="144"/>
      <c r="U28" s="144"/>
      <c r="V28" s="155"/>
      <c r="W28" s="131">
        <f t="shared" ref="W28" si="17">$I$7*O28</f>
        <v>0</v>
      </c>
      <c r="X28" s="155"/>
      <c r="Y28" s="144"/>
      <c r="Z28" s="138">
        <f t="shared" ref="Z28" si="18">(D28)-(F28+S28+T28+U28+V28+W28+X28+Y28)</f>
        <v>0</v>
      </c>
    </row>
    <row r="29" spans="1:26" ht="13.15" customHeight="1" x14ac:dyDescent="0.2">
      <c r="A29" s="83"/>
      <c r="B29" s="151"/>
      <c r="C29" s="153"/>
      <c r="D29" s="89"/>
      <c r="E29" s="92"/>
      <c r="F29" s="95"/>
      <c r="G29" s="22"/>
      <c r="H29" s="22"/>
      <c r="I29" s="23"/>
      <c r="J29" s="22"/>
      <c r="K29" s="22"/>
      <c r="L29" s="22"/>
      <c r="M29" s="22"/>
      <c r="N29" s="69"/>
      <c r="O29" s="70"/>
      <c r="P29" s="72"/>
      <c r="Q29" s="72"/>
      <c r="R29" s="145"/>
      <c r="S29" s="148"/>
      <c r="T29" s="145"/>
      <c r="U29" s="145"/>
      <c r="V29" s="156"/>
      <c r="W29" s="132"/>
      <c r="X29" s="156"/>
      <c r="Y29" s="145"/>
      <c r="Z29" s="138"/>
    </row>
    <row r="30" spans="1:26" ht="13.15" customHeight="1" thickBot="1" x14ac:dyDescent="0.25">
      <c r="A30" s="84"/>
      <c r="B30" s="85"/>
      <c r="C30" s="154"/>
      <c r="D30" s="90"/>
      <c r="E30" s="93"/>
      <c r="F30" s="95"/>
      <c r="G30" s="26"/>
      <c r="H30" s="27"/>
      <c r="I30" s="27"/>
      <c r="J30" s="27"/>
      <c r="K30" s="27"/>
      <c r="L30" s="27"/>
      <c r="M30" s="27"/>
      <c r="N30" s="69"/>
      <c r="O30" s="71"/>
      <c r="P30" s="73"/>
      <c r="Q30" s="73"/>
      <c r="R30" s="146"/>
      <c r="S30" s="149"/>
      <c r="T30" s="146"/>
      <c r="U30" s="146"/>
      <c r="V30" s="157"/>
      <c r="W30" s="133"/>
      <c r="X30" s="157"/>
      <c r="Y30" s="146"/>
      <c r="Z30" s="139"/>
    </row>
    <row r="31" spans="1:26" ht="13.15" customHeight="1" x14ac:dyDescent="0.2">
      <c r="A31" s="82">
        <v>6</v>
      </c>
      <c r="B31" s="150"/>
      <c r="C31" s="152"/>
      <c r="D31" s="88">
        <f t="shared" ref="D31" si="19">($D$7*N31)+E31+R31</f>
        <v>0</v>
      </c>
      <c r="E31" s="140"/>
      <c r="F31" s="95">
        <f t="shared" ref="F31" si="20">$F$14*O31</f>
        <v>0</v>
      </c>
      <c r="G31" s="21"/>
      <c r="H31" s="22"/>
      <c r="I31" s="22"/>
      <c r="J31" s="22"/>
      <c r="K31" s="22"/>
      <c r="L31" s="22"/>
      <c r="M31" s="22"/>
      <c r="N31" s="69">
        <f t="shared" ref="N31" si="21">SUM(G31:M33)</f>
        <v>0</v>
      </c>
      <c r="O31" s="70">
        <f t="shared" ref="O31" si="22">COUNTIF(G31:M31,"&gt;=4")+COUNTIF(G32:M32,"&gt;=4")+COUNTIF(G33:M33,"&gt;=4")</f>
        <v>0</v>
      </c>
      <c r="P31" s="141"/>
      <c r="Q31" s="141"/>
      <c r="R31" s="144"/>
      <c r="S31" s="147"/>
      <c r="T31" s="144"/>
      <c r="U31" s="144"/>
      <c r="V31" s="155"/>
      <c r="W31" s="131">
        <f t="shared" ref="W31" si="23">$I$7*O31</f>
        <v>0</v>
      </c>
      <c r="X31" s="155"/>
      <c r="Y31" s="144"/>
      <c r="Z31" s="138">
        <f t="shared" ref="Z31" si="24">(D31)-(F31+S31+T31+U31+V31+W31+X31+Y31)</f>
        <v>0</v>
      </c>
    </row>
    <row r="32" spans="1:26" ht="13.15" customHeight="1" x14ac:dyDescent="0.2">
      <c r="A32" s="83"/>
      <c r="B32" s="151"/>
      <c r="C32" s="153"/>
      <c r="D32" s="89"/>
      <c r="E32" s="92"/>
      <c r="F32" s="95"/>
      <c r="G32" s="21"/>
      <c r="H32" s="22"/>
      <c r="I32" s="22"/>
      <c r="J32" s="22"/>
      <c r="K32" s="22"/>
      <c r="L32" s="22"/>
      <c r="M32" s="22"/>
      <c r="N32" s="69"/>
      <c r="O32" s="70"/>
      <c r="P32" s="72"/>
      <c r="Q32" s="72"/>
      <c r="R32" s="145"/>
      <c r="S32" s="148"/>
      <c r="T32" s="145"/>
      <c r="U32" s="145"/>
      <c r="V32" s="156"/>
      <c r="W32" s="132"/>
      <c r="X32" s="156"/>
      <c r="Y32" s="145"/>
      <c r="Z32" s="138"/>
    </row>
    <row r="33" spans="1:26" ht="13.15" customHeight="1" thickBot="1" x14ac:dyDescent="0.25">
      <c r="A33" s="84"/>
      <c r="B33" s="85"/>
      <c r="C33" s="154"/>
      <c r="D33" s="90"/>
      <c r="E33" s="93"/>
      <c r="F33" s="95"/>
      <c r="G33" s="26"/>
      <c r="H33" s="27"/>
      <c r="I33" s="27"/>
      <c r="J33" s="27"/>
      <c r="K33" s="27"/>
      <c r="L33" s="27"/>
      <c r="M33" s="27"/>
      <c r="N33" s="69"/>
      <c r="O33" s="71"/>
      <c r="P33" s="73"/>
      <c r="Q33" s="73"/>
      <c r="R33" s="146"/>
      <c r="S33" s="149"/>
      <c r="T33" s="146"/>
      <c r="U33" s="146"/>
      <c r="V33" s="157"/>
      <c r="W33" s="133"/>
      <c r="X33" s="157"/>
      <c r="Y33" s="146"/>
      <c r="Z33" s="139"/>
    </row>
    <row r="34" spans="1:26" ht="13.15" customHeight="1" x14ac:dyDescent="0.2">
      <c r="A34" s="82">
        <v>7</v>
      </c>
      <c r="B34" s="85"/>
      <c r="C34" s="84"/>
      <c r="D34" s="88">
        <f t="shared" ref="D34" si="25">($D$7*N34)+E34+R34</f>
        <v>0</v>
      </c>
      <c r="E34" s="91"/>
      <c r="F34" s="94">
        <f>$F$14*O34</f>
        <v>0</v>
      </c>
      <c r="G34" s="24"/>
      <c r="H34" s="25"/>
      <c r="I34" s="25"/>
      <c r="J34" s="25"/>
      <c r="K34" s="25"/>
      <c r="L34" s="25"/>
      <c r="M34" s="25"/>
      <c r="N34" s="68">
        <f>SUM(G34:M36)</f>
        <v>0</v>
      </c>
      <c r="O34" s="70">
        <f t="shared" ref="O34:O97" si="26">COUNTIF(G34:M34,"&gt;=4")+COUNTIF(G35:M35,"&gt;=4")+COUNTIF(G36:M36,"&gt;=4")</f>
        <v>0</v>
      </c>
      <c r="P34" s="72"/>
      <c r="Q34" s="72"/>
      <c r="R34" s="74"/>
      <c r="S34" s="77"/>
      <c r="T34" s="74"/>
      <c r="U34" s="74"/>
      <c r="V34" s="143"/>
      <c r="W34" s="131">
        <f t="shared" ref="W34" si="27">$I$7*O34</f>
        <v>0</v>
      </c>
      <c r="X34" s="143"/>
      <c r="Y34" s="74"/>
      <c r="Z34" s="138">
        <f t="shared" ref="Z34" si="28">(D34)-(F34+S34+T34+U34+V34+W34+X34+Y34)</f>
        <v>0</v>
      </c>
    </row>
    <row r="35" spans="1:26" ht="13.15" customHeight="1" x14ac:dyDescent="0.2">
      <c r="A35" s="83"/>
      <c r="B35" s="85"/>
      <c r="C35" s="84"/>
      <c r="D35" s="89"/>
      <c r="E35" s="92"/>
      <c r="F35" s="94"/>
      <c r="G35" s="24"/>
      <c r="H35" s="25"/>
      <c r="I35" s="25"/>
      <c r="J35" s="25"/>
      <c r="K35" s="25"/>
      <c r="L35" s="25"/>
      <c r="M35" s="25"/>
      <c r="N35" s="68"/>
      <c r="O35" s="70"/>
      <c r="P35" s="72"/>
      <c r="Q35" s="72"/>
      <c r="R35" s="75"/>
      <c r="S35" s="78"/>
      <c r="T35" s="75"/>
      <c r="U35" s="75"/>
      <c r="V35" s="135"/>
      <c r="W35" s="132"/>
      <c r="X35" s="135"/>
      <c r="Y35" s="75"/>
      <c r="Z35" s="138"/>
    </row>
    <row r="36" spans="1:26" ht="13.15" customHeight="1" thickBot="1" x14ac:dyDescent="0.25">
      <c r="A36" s="84"/>
      <c r="B36" s="86"/>
      <c r="C36" s="87"/>
      <c r="D36" s="90"/>
      <c r="E36" s="93"/>
      <c r="F36" s="95"/>
      <c r="G36" s="26"/>
      <c r="H36" s="27"/>
      <c r="I36" s="27"/>
      <c r="J36" s="27"/>
      <c r="K36" s="27"/>
      <c r="L36" s="27"/>
      <c r="M36" s="27"/>
      <c r="N36" s="69"/>
      <c r="O36" s="71"/>
      <c r="P36" s="73"/>
      <c r="Q36" s="73"/>
      <c r="R36" s="76"/>
      <c r="S36" s="79"/>
      <c r="T36" s="76"/>
      <c r="U36" s="76"/>
      <c r="V36" s="136"/>
      <c r="W36" s="133"/>
      <c r="X36" s="136"/>
      <c r="Y36" s="76"/>
      <c r="Z36" s="139"/>
    </row>
    <row r="37" spans="1:26" ht="13.15" customHeight="1" x14ac:dyDescent="0.2">
      <c r="A37" s="82">
        <v>8</v>
      </c>
      <c r="B37" s="86"/>
      <c r="C37" s="87"/>
      <c r="D37" s="88">
        <f t="shared" ref="D37" si="29">($D$7*N37)+E37+R37</f>
        <v>0</v>
      </c>
      <c r="E37" s="140"/>
      <c r="F37" s="95">
        <f t="shared" ref="F37" si="30">$F$14*O37</f>
        <v>0</v>
      </c>
      <c r="G37" s="26"/>
      <c r="H37" s="27"/>
      <c r="I37" s="27"/>
      <c r="J37" s="27"/>
      <c r="K37" s="27"/>
      <c r="L37" s="27"/>
      <c r="M37" s="27"/>
      <c r="N37" s="69">
        <f>SUM(G37:M39)</f>
        <v>0</v>
      </c>
      <c r="O37" s="70">
        <f t="shared" si="26"/>
        <v>0</v>
      </c>
      <c r="P37" s="141"/>
      <c r="Q37" s="141"/>
      <c r="R37" s="137"/>
      <c r="S37" s="142"/>
      <c r="T37" s="137"/>
      <c r="U37" s="137"/>
      <c r="V37" s="134"/>
      <c r="W37" s="131">
        <f t="shared" ref="W37" si="31">$I$7*O37</f>
        <v>0</v>
      </c>
      <c r="X37" s="134"/>
      <c r="Y37" s="137"/>
      <c r="Z37" s="138">
        <f t="shared" ref="Z37" si="32">(D37)-(F37+S37+T37+U37+V37+W37+X37+Y37)</f>
        <v>0</v>
      </c>
    </row>
    <row r="38" spans="1:26" ht="13.15" customHeight="1" x14ac:dyDescent="0.2">
      <c r="A38" s="83"/>
      <c r="B38" s="86"/>
      <c r="C38" s="87"/>
      <c r="D38" s="89"/>
      <c r="E38" s="92"/>
      <c r="F38" s="95"/>
      <c r="G38" s="26"/>
      <c r="H38" s="27"/>
      <c r="I38" s="27"/>
      <c r="J38" s="27"/>
      <c r="K38" s="27"/>
      <c r="L38" s="27"/>
      <c r="M38" s="27"/>
      <c r="N38" s="69"/>
      <c r="O38" s="70"/>
      <c r="P38" s="72"/>
      <c r="Q38" s="72"/>
      <c r="R38" s="75"/>
      <c r="S38" s="78"/>
      <c r="T38" s="75"/>
      <c r="U38" s="75"/>
      <c r="V38" s="135"/>
      <c r="W38" s="132"/>
      <c r="X38" s="135"/>
      <c r="Y38" s="75"/>
      <c r="Z38" s="138"/>
    </row>
    <row r="39" spans="1:26" ht="13.15" customHeight="1" thickBot="1" x14ac:dyDescent="0.25">
      <c r="A39" s="84"/>
      <c r="B39" s="86"/>
      <c r="C39" s="87"/>
      <c r="D39" s="90"/>
      <c r="E39" s="93"/>
      <c r="F39" s="95"/>
      <c r="G39" s="26"/>
      <c r="H39" s="27"/>
      <c r="I39" s="27"/>
      <c r="J39" s="27"/>
      <c r="K39" s="27"/>
      <c r="L39" s="27"/>
      <c r="M39" s="27"/>
      <c r="N39" s="69"/>
      <c r="O39" s="71"/>
      <c r="P39" s="73"/>
      <c r="Q39" s="73"/>
      <c r="R39" s="76"/>
      <c r="S39" s="79"/>
      <c r="T39" s="76"/>
      <c r="U39" s="76"/>
      <c r="V39" s="136"/>
      <c r="W39" s="133"/>
      <c r="X39" s="136"/>
      <c r="Y39" s="76"/>
      <c r="Z39" s="139"/>
    </row>
    <row r="40" spans="1:26" ht="13.15" customHeight="1" x14ac:dyDescent="0.2">
      <c r="A40" s="82">
        <v>9</v>
      </c>
      <c r="B40" s="86"/>
      <c r="C40" s="87"/>
      <c r="D40" s="88">
        <f t="shared" ref="D40" si="33">($D$7*N40)+E40+R40</f>
        <v>0</v>
      </c>
      <c r="E40" s="140"/>
      <c r="F40" s="95">
        <f t="shared" ref="F40" si="34">$F$14*O40</f>
        <v>0</v>
      </c>
      <c r="G40" s="26"/>
      <c r="H40" s="27"/>
      <c r="I40" s="27"/>
      <c r="J40" s="27"/>
      <c r="K40" s="27"/>
      <c r="L40" s="27"/>
      <c r="M40" s="27"/>
      <c r="N40" s="69">
        <f t="shared" ref="N40" si="35">SUM(G40:M42)</f>
        <v>0</v>
      </c>
      <c r="O40" s="70">
        <f t="shared" si="26"/>
        <v>0</v>
      </c>
      <c r="P40" s="141"/>
      <c r="Q40" s="141"/>
      <c r="R40" s="137"/>
      <c r="S40" s="142"/>
      <c r="T40" s="137"/>
      <c r="U40" s="137"/>
      <c r="V40" s="134"/>
      <c r="W40" s="131">
        <f t="shared" ref="W40" si="36">$I$7*O40</f>
        <v>0</v>
      </c>
      <c r="X40" s="134"/>
      <c r="Y40" s="137"/>
      <c r="Z40" s="138">
        <f t="shared" ref="Z40" si="37">(D40)-(F40+S40+T40+U40+V40+W40+X40+Y40)</f>
        <v>0</v>
      </c>
    </row>
    <row r="41" spans="1:26" ht="13.15" customHeight="1" x14ac:dyDescent="0.2">
      <c r="A41" s="83"/>
      <c r="B41" s="86"/>
      <c r="C41" s="87"/>
      <c r="D41" s="89"/>
      <c r="E41" s="92"/>
      <c r="F41" s="95"/>
      <c r="G41" s="26"/>
      <c r="H41" s="27"/>
      <c r="I41" s="27"/>
      <c r="J41" s="27"/>
      <c r="K41" s="27"/>
      <c r="L41" s="27"/>
      <c r="M41" s="27"/>
      <c r="N41" s="69"/>
      <c r="O41" s="70"/>
      <c r="P41" s="72"/>
      <c r="Q41" s="72"/>
      <c r="R41" s="75"/>
      <c r="S41" s="78"/>
      <c r="T41" s="75"/>
      <c r="U41" s="75"/>
      <c r="V41" s="135"/>
      <c r="W41" s="132"/>
      <c r="X41" s="135"/>
      <c r="Y41" s="75"/>
      <c r="Z41" s="138"/>
    </row>
    <row r="42" spans="1:26" ht="13.15" customHeight="1" thickBot="1" x14ac:dyDescent="0.25">
      <c r="A42" s="84"/>
      <c r="B42" s="86"/>
      <c r="C42" s="87"/>
      <c r="D42" s="90"/>
      <c r="E42" s="93"/>
      <c r="F42" s="95"/>
      <c r="G42" s="26"/>
      <c r="H42" s="27"/>
      <c r="I42" s="27"/>
      <c r="J42" s="27"/>
      <c r="K42" s="27"/>
      <c r="L42" s="27"/>
      <c r="M42" s="27"/>
      <c r="N42" s="69"/>
      <c r="O42" s="71"/>
      <c r="P42" s="73"/>
      <c r="Q42" s="73"/>
      <c r="R42" s="76"/>
      <c r="S42" s="79"/>
      <c r="T42" s="76"/>
      <c r="U42" s="76"/>
      <c r="V42" s="136"/>
      <c r="W42" s="133"/>
      <c r="X42" s="136"/>
      <c r="Y42" s="76"/>
      <c r="Z42" s="139"/>
    </row>
    <row r="43" spans="1:26" ht="13.15" customHeight="1" x14ac:dyDescent="0.2">
      <c r="A43" s="82">
        <v>10</v>
      </c>
      <c r="B43" s="86"/>
      <c r="C43" s="87"/>
      <c r="D43" s="88">
        <f t="shared" ref="D43" si="38">($D$7*N43)+E43+R43</f>
        <v>0</v>
      </c>
      <c r="E43" s="140"/>
      <c r="F43" s="95">
        <f t="shared" ref="F43" si="39">$F$14*O43</f>
        <v>0</v>
      </c>
      <c r="G43" s="26"/>
      <c r="H43" s="27"/>
      <c r="I43" s="27"/>
      <c r="J43" s="27"/>
      <c r="K43" s="27"/>
      <c r="L43" s="27"/>
      <c r="M43" s="27"/>
      <c r="N43" s="69">
        <f t="shared" ref="N43" si="40">SUM(G43:M45)</f>
        <v>0</v>
      </c>
      <c r="O43" s="70">
        <f t="shared" si="26"/>
        <v>0</v>
      </c>
      <c r="P43" s="141"/>
      <c r="Q43" s="141"/>
      <c r="R43" s="137"/>
      <c r="S43" s="142"/>
      <c r="T43" s="137"/>
      <c r="U43" s="137"/>
      <c r="V43" s="134"/>
      <c r="W43" s="131">
        <f t="shared" ref="W43" si="41">$I$7*O43</f>
        <v>0</v>
      </c>
      <c r="X43" s="134"/>
      <c r="Y43" s="137"/>
      <c r="Z43" s="138">
        <f t="shared" ref="Z43" si="42">(D43)-(F43+S43+T43+U43+V43+W43+X43+Y43)</f>
        <v>0</v>
      </c>
    </row>
    <row r="44" spans="1:26" ht="13.15" customHeight="1" x14ac:dyDescent="0.2">
      <c r="A44" s="83"/>
      <c r="B44" s="86"/>
      <c r="C44" s="87"/>
      <c r="D44" s="89"/>
      <c r="E44" s="92"/>
      <c r="F44" s="95"/>
      <c r="G44" s="26"/>
      <c r="H44" s="27"/>
      <c r="I44" s="27"/>
      <c r="J44" s="27"/>
      <c r="K44" s="27"/>
      <c r="L44" s="27"/>
      <c r="M44" s="27"/>
      <c r="N44" s="69"/>
      <c r="O44" s="70"/>
      <c r="P44" s="72"/>
      <c r="Q44" s="72"/>
      <c r="R44" s="75"/>
      <c r="S44" s="78"/>
      <c r="T44" s="75"/>
      <c r="U44" s="75"/>
      <c r="V44" s="135"/>
      <c r="W44" s="132"/>
      <c r="X44" s="135"/>
      <c r="Y44" s="75"/>
      <c r="Z44" s="138"/>
    </row>
    <row r="45" spans="1:26" ht="13.15" customHeight="1" thickBot="1" x14ac:dyDescent="0.25">
      <c r="A45" s="84"/>
      <c r="B45" s="86"/>
      <c r="C45" s="87"/>
      <c r="D45" s="90"/>
      <c r="E45" s="93"/>
      <c r="F45" s="95"/>
      <c r="G45" s="26"/>
      <c r="H45" s="27"/>
      <c r="I45" s="27"/>
      <c r="J45" s="27"/>
      <c r="K45" s="27"/>
      <c r="L45" s="27"/>
      <c r="M45" s="27"/>
      <c r="N45" s="69"/>
      <c r="O45" s="71"/>
      <c r="P45" s="73"/>
      <c r="Q45" s="73"/>
      <c r="R45" s="76"/>
      <c r="S45" s="79"/>
      <c r="T45" s="76"/>
      <c r="U45" s="76"/>
      <c r="V45" s="136"/>
      <c r="W45" s="133"/>
      <c r="X45" s="136"/>
      <c r="Y45" s="76"/>
      <c r="Z45" s="139"/>
    </row>
    <row r="46" spans="1:26" ht="13.15" customHeight="1" x14ac:dyDescent="0.2">
      <c r="A46" s="82">
        <v>11</v>
      </c>
      <c r="B46" s="150"/>
      <c r="C46" s="152"/>
      <c r="D46" s="88">
        <f t="shared" ref="D46" si="43">($D$7*N46)+E46+R46</f>
        <v>0</v>
      </c>
      <c r="E46" s="140"/>
      <c r="F46" s="95">
        <f t="shared" ref="F46" si="44">$F$14*O46</f>
        <v>0</v>
      </c>
      <c r="G46" s="22"/>
      <c r="H46" s="22"/>
      <c r="I46" s="23"/>
      <c r="J46" s="22"/>
      <c r="K46" s="22"/>
      <c r="L46" s="22"/>
      <c r="M46" s="22"/>
      <c r="N46" s="69">
        <f t="shared" ref="N46" si="45">SUM(G46:M48)</f>
        <v>0</v>
      </c>
      <c r="O46" s="70">
        <f t="shared" si="26"/>
        <v>0</v>
      </c>
      <c r="P46" s="141"/>
      <c r="Q46" s="141"/>
      <c r="R46" s="144"/>
      <c r="S46" s="147"/>
      <c r="T46" s="144"/>
      <c r="U46" s="144"/>
      <c r="V46" s="155"/>
      <c r="W46" s="131">
        <f t="shared" ref="W46" si="46">$I$7*O46</f>
        <v>0</v>
      </c>
      <c r="X46" s="155"/>
      <c r="Y46" s="144"/>
      <c r="Z46" s="138">
        <f t="shared" ref="Z46" si="47">(D46)-(F46+S46+T46+U46+V46+W46+X46+Y46)</f>
        <v>0</v>
      </c>
    </row>
    <row r="47" spans="1:26" ht="13.15" customHeight="1" x14ac:dyDescent="0.2">
      <c r="A47" s="83"/>
      <c r="B47" s="151"/>
      <c r="C47" s="153"/>
      <c r="D47" s="89"/>
      <c r="E47" s="92"/>
      <c r="F47" s="95"/>
      <c r="G47" s="22"/>
      <c r="H47" s="22"/>
      <c r="I47" s="23"/>
      <c r="J47" s="22"/>
      <c r="K47" s="22"/>
      <c r="L47" s="22"/>
      <c r="M47" s="22"/>
      <c r="N47" s="69"/>
      <c r="O47" s="70"/>
      <c r="P47" s="72"/>
      <c r="Q47" s="72"/>
      <c r="R47" s="145"/>
      <c r="S47" s="148"/>
      <c r="T47" s="145"/>
      <c r="U47" s="145"/>
      <c r="V47" s="156"/>
      <c r="W47" s="132"/>
      <c r="X47" s="156"/>
      <c r="Y47" s="145"/>
      <c r="Z47" s="138"/>
    </row>
    <row r="48" spans="1:26" ht="13.15" customHeight="1" thickBot="1" x14ac:dyDescent="0.25">
      <c r="A48" s="84"/>
      <c r="B48" s="85"/>
      <c r="C48" s="154"/>
      <c r="D48" s="90"/>
      <c r="E48" s="93"/>
      <c r="F48" s="95"/>
      <c r="G48" s="26"/>
      <c r="H48" s="27"/>
      <c r="I48" s="27"/>
      <c r="J48" s="27"/>
      <c r="K48" s="27"/>
      <c r="L48" s="27"/>
      <c r="M48" s="27"/>
      <c r="N48" s="69"/>
      <c r="O48" s="71"/>
      <c r="P48" s="73"/>
      <c r="Q48" s="73"/>
      <c r="R48" s="146"/>
      <c r="S48" s="149"/>
      <c r="T48" s="146"/>
      <c r="U48" s="146"/>
      <c r="V48" s="157"/>
      <c r="W48" s="133"/>
      <c r="X48" s="157"/>
      <c r="Y48" s="146"/>
      <c r="Z48" s="139"/>
    </row>
    <row r="49" spans="1:26" ht="13.15" customHeight="1" x14ac:dyDescent="0.2">
      <c r="A49" s="82">
        <v>12</v>
      </c>
      <c r="B49" s="150"/>
      <c r="C49" s="152"/>
      <c r="D49" s="88">
        <f t="shared" ref="D49" si="48">($D$7*N49)+E49+R49</f>
        <v>0</v>
      </c>
      <c r="E49" s="140"/>
      <c r="F49" s="95">
        <f t="shared" ref="F49" si="49">$F$14*O49</f>
        <v>0</v>
      </c>
      <c r="G49" s="21"/>
      <c r="H49" s="22"/>
      <c r="I49" s="22"/>
      <c r="J49" s="22"/>
      <c r="K49" s="22"/>
      <c r="L49" s="22"/>
      <c r="M49" s="22"/>
      <c r="N49" s="69">
        <f t="shared" ref="N49" si="50">SUM(G49:M51)</f>
        <v>0</v>
      </c>
      <c r="O49" s="70">
        <f t="shared" si="26"/>
        <v>0</v>
      </c>
      <c r="P49" s="141"/>
      <c r="Q49" s="141"/>
      <c r="R49" s="144"/>
      <c r="S49" s="147"/>
      <c r="T49" s="144"/>
      <c r="U49" s="144"/>
      <c r="V49" s="155"/>
      <c r="W49" s="131">
        <f t="shared" ref="W49" si="51">$I$7*O49</f>
        <v>0</v>
      </c>
      <c r="X49" s="155"/>
      <c r="Y49" s="144"/>
      <c r="Z49" s="138">
        <f t="shared" ref="Z49" si="52">(D49)-(F49+S49+T49+U49+V49+W49+X49+Y49)</f>
        <v>0</v>
      </c>
    </row>
    <row r="50" spans="1:26" ht="13.15" customHeight="1" x14ac:dyDescent="0.2">
      <c r="A50" s="83"/>
      <c r="B50" s="151"/>
      <c r="C50" s="153"/>
      <c r="D50" s="89"/>
      <c r="E50" s="92"/>
      <c r="F50" s="95"/>
      <c r="G50" s="21"/>
      <c r="H50" s="22"/>
      <c r="I50" s="22"/>
      <c r="J50" s="22"/>
      <c r="K50" s="22"/>
      <c r="L50" s="22"/>
      <c r="M50" s="22"/>
      <c r="N50" s="69"/>
      <c r="O50" s="70"/>
      <c r="P50" s="72"/>
      <c r="Q50" s="72"/>
      <c r="R50" s="145"/>
      <c r="S50" s="148"/>
      <c r="T50" s="145"/>
      <c r="U50" s="145"/>
      <c r="V50" s="156"/>
      <c r="W50" s="132"/>
      <c r="X50" s="156"/>
      <c r="Y50" s="145"/>
      <c r="Z50" s="138"/>
    </row>
    <row r="51" spans="1:26" ht="13.15" customHeight="1" thickBot="1" x14ac:dyDescent="0.25">
      <c r="A51" s="84"/>
      <c r="B51" s="85"/>
      <c r="C51" s="154"/>
      <c r="D51" s="90"/>
      <c r="E51" s="93"/>
      <c r="F51" s="95"/>
      <c r="G51" s="26"/>
      <c r="H51" s="27"/>
      <c r="I51" s="27"/>
      <c r="J51" s="27"/>
      <c r="K51" s="27"/>
      <c r="L51" s="27"/>
      <c r="M51" s="27"/>
      <c r="N51" s="69"/>
      <c r="O51" s="71"/>
      <c r="P51" s="73"/>
      <c r="Q51" s="73"/>
      <c r="R51" s="146"/>
      <c r="S51" s="149"/>
      <c r="T51" s="146"/>
      <c r="U51" s="146"/>
      <c r="V51" s="157"/>
      <c r="W51" s="133"/>
      <c r="X51" s="157"/>
      <c r="Y51" s="146"/>
      <c r="Z51" s="139"/>
    </row>
    <row r="52" spans="1:26" ht="13.15" customHeight="1" x14ac:dyDescent="0.2">
      <c r="A52" s="82">
        <v>13</v>
      </c>
      <c r="B52" s="85"/>
      <c r="C52" s="84"/>
      <c r="D52" s="88">
        <f t="shared" ref="D52" si="53">($D$7*N52)+E52+R52</f>
        <v>0</v>
      </c>
      <c r="E52" s="91"/>
      <c r="F52" s="94">
        <f>$F$14*O52</f>
        <v>0</v>
      </c>
      <c r="G52" s="24"/>
      <c r="H52" s="25"/>
      <c r="I52" s="25"/>
      <c r="J52" s="25"/>
      <c r="K52" s="25"/>
      <c r="L52" s="25"/>
      <c r="M52" s="25"/>
      <c r="N52" s="68">
        <f>SUM(G52:M54)</f>
        <v>0</v>
      </c>
      <c r="O52" s="70">
        <f t="shared" si="26"/>
        <v>0</v>
      </c>
      <c r="P52" s="72"/>
      <c r="Q52" s="72"/>
      <c r="R52" s="74"/>
      <c r="S52" s="77"/>
      <c r="T52" s="74"/>
      <c r="U52" s="74"/>
      <c r="V52" s="143"/>
      <c r="W52" s="131">
        <f t="shared" ref="W52" si="54">$I$7*O52</f>
        <v>0</v>
      </c>
      <c r="X52" s="143"/>
      <c r="Y52" s="74"/>
      <c r="Z52" s="138">
        <f t="shared" ref="Z52" si="55">(D52)-(F52+S52+T52+U52+V52+W52+X52+Y52)</f>
        <v>0</v>
      </c>
    </row>
    <row r="53" spans="1:26" ht="13.15" customHeight="1" x14ac:dyDescent="0.2">
      <c r="A53" s="83"/>
      <c r="B53" s="85"/>
      <c r="C53" s="84"/>
      <c r="D53" s="89"/>
      <c r="E53" s="92"/>
      <c r="F53" s="94"/>
      <c r="G53" s="24"/>
      <c r="H53" s="25"/>
      <c r="I53" s="25"/>
      <c r="J53" s="25"/>
      <c r="K53" s="25"/>
      <c r="L53" s="25"/>
      <c r="M53" s="25"/>
      <c r="N53" s="68"/>
      <c r="O53" s="70"/>
      <c r="P53" s="72"/>
      <c r="Q53" s="72"/>
      <c r="R53" s="75"/>
      <c r="S53" s="78"/>
      <c r="T53" s="75"/>
      <c r="U53" s="75"/>
      <c r="V53" s="135"/>
      <c r="W53" s="132"/>
      <c r="X53" s="135"/>
      <c r="Y53" s="75"/>
      <c r="Z53" s="138"/>
    </row>
    <row r="54" spans="1:26" ht="13.15" customHeight="1" thickBot="1" x14ac:dyDescent="0.25">
      <c r="A54" s="84"/>
      <c r="B54" s="86"/>
      <c r="C54" s="87"/>
      <c r="D54" s="90"/>
      <c r="E54" s="93"/>
      <c r="F54" s="95"/>
      <c r="G54" s="26"/>
      <c r="H54" s="27"/>
      <c r="I54" s="27"/>
      <c r="J54" s="27"/>
      <c r="K54" s="27"/>
      <c r="L54" s="27"/>
      <c r="M54" s="27"/>
      <c r="N54" s="69"/>
      <c r="O54" s="71"/>
      <c r="P54" s="73"/>
      <c r="Q54" s="73"/>
      <c r="R54" s="76"/>
      <c r="S54" s="79"/>
      <c r="T54" s="76"/>
      <c r="U54" s="76"/>
      <c r="V54" s="136"/>
      <c r="W54" s="133"/>
      <c r="X54" s="136"/>
      <c r="Y54" s="76"/>
      <c r="Z54" s="139"/>
    </row>
    <row r="55" spans="1:26" ht="13.15" customHeight="1" x14ac:dyDescent="0.2">
      <c r="A55" s="82">
        <v>14</v>
      </c>
      <c r="B55" s="86"/>
      <c r="C55" s="87"/>
      <c r="D55" s="88">
        <f t="shared" ref="D55" si="56">($D$7*N55)+E55+R55</f>
        <v>0</v>
      </c>
      <c r="E55" s="140"/>
      <c r="F55" s="95">
        <f t="shared" ref="F55" si="57">$F$14*O55</f>
        <v>0</v>
      </c>
      <c r="G55" s="26"/>
      <c r="H55" s="27"/>
      <c r="I55" s="27"/>
      <c r="J55" s="27"/>
      <c r="K55" s="27"/>
      <c r="L55" s="27"/>
      <c r="M55" s="27"/>
      <c r="N55" s="69">
        <f>SUM(G55:M57)</f>
        <v>0</v>
      </c>
      <c r="O55" s="70">
        <f t="shared" si="26"/>
        <v>0</v>
      </c>
      <c r="P55" s="141"/>
      <c r="Q55" s="141"/>
      <c r="R55" s="137"/>
      <c r="S55" s="142"/>
      <c r="T55" s="137"/>
      <c r="U55" s="137"/>
      <c r="V55" s="134"/>
      <c r="W55" s="131">
        <f t="shared" ref="W55" si="58">$I$7*O55</f>
        <v>0</v>
      </c>
      <c r="X55" s="134"/>
      <c r="Y55" s="137"/>
      <c r="Z55" s="138">
        <f t="shared" ref="Z55" si="59">(D55)-(F55+S55+T55+U55+V55+W55+X55+Y55)</f>
        <v>0</v>
      </c>
    </row>
    <row r="56" spans="1:26" ht="13.15" customHeight="1" x14ac:dyDescent="0.2">
      <c r="A56" s="83"/>
      <c r="B56" s="86"/>
      <c r="C56" s="87"/>
      <c r="D56" s="89"/>
      <c r="E56" s="92"/>
      <c r="F56" s="95"/>
      <c r="G56" s="26"/>
      <c r="H56" s="27"/>
      <c r="I56" s="27"/>
      <c r="J56" s="27"/>
      <c r="K56" s="27"/>
      <c r="L56" s="27"/>
      <c r="M56" s="27"/>
      <c r="N56" s="69"/>
      <c r="O56" s="70"/>
      <c r="P56" s="72"/>
      <c r="Q56" s="72"/>
      <c r="R56" s="75"/>
      <c r="S56" s="78"/>
      <c r="T56" s="75"/>
      <c r="U56" s="75"/>
      <c r="V56" s="135"/>
      <c r="W56" s="132"/>
      <c r="X56" s="135"/>
      <c r="Y56" s="75"/>
      <c r="Z56" s="138"/>
    </row>
    <row r="57" spans="1:26" ht="13.15" customHeight="1" thickBot="1" x14ac:dyDescent="0.25">
      <c r="A57" s="84"/>
      <c r="B57" s="86"/>
      <c r="C57" s="87"/>
      <c r="D57" s="90"/>
      <c r="E57" s="93"/>
      <c r="F57" s="95"/>
      <c r="G57" s="26"/>
      <c r="H57" s="27"/>
      <c r="I57" s="27"/>
      <c r="J57" s="27"/>
      <c r="K57" s="27"/>
      <c r="L57" s="27"/>
      <c r="M57" s="27"/>
      <c r="N57" s="69"/>
      <c r="O57" s="71"/>
      <c r="P57" s="73"/>
      <c r="Q57" s="73"/>
      <c r="R57" s="76"/>
      <c r="S57" s="79"/>
      <c r="T57" s="76"/>
      <c r="U57" s="76"/>
      <c r="V57" s="136"/>
      <c r="W57" s="133"/>
      <c r="X57" s="136"/>
      <c r="Y57" s="76"/>
      <c r="Z57" s="139"/>
    </row>
    <row r="58" spans="1:26" ht="13.15" customHeight="1" x14ac:dyDescent="0.2">
      <c r="A58" s="82">
        <v>15</v>
      </c>
      <c r="B58" s="86"/>
      <c r="C58" s="87"/>
      <c r="D58" s="88">
        <f t="shared" ref="D58" si="60">($D$7*N58)+E58+R58</f>
        <v>0</v>
      </c>
      <c r="E58" s="140"/>
      <c r="F58" s="95">
        <f t="shared" ref="F58" si="61">$F$14*O58</f>
        <v>0</v>
      </c>
      <c r="G58" s="26"/>
      <c r="H58" s="27"/>
      <c r="I58" s="27"/>
      <c r="J58" s="27"/>
      <c r="K58" s="27"/>
      <c r="L58" s="27"/>
      <c r="M58" s="27"/>
      <c r="N58" s="69">
        <f t="shared" ref="N58" si="62">SUM(G58:M60)</f>
        <v>0</v>
      </c>
      <c r="O58" s="70">
        <f t="shared" si="26"/>
        <v>0</v>
      </c>
      <c r="P58" s="141"/>
      <c r="Q58" s="141"/>
      <c r="R58" s="137"/>
      <c r="S58" s="142"/>
      <c r="T58" s="137"/>
      <c r="U58" s="137"/>
      <c r="V58" s="134"/>
      <c r="W58" s="131">
        <f t="shared" ref="W58" si="63">$I$7*O58</f>
        <v>0</v>
      </c>
      <c r="X58" s="134"/>
      <c r="Y58" s="137"/>
      <c r="Z58" s="138">
        <f t="shared" ref="Z58" si="64">(D58)-(F58+S58+T58+U58+V58+W58+X58+Y58)</f>
        <v>0</v>
      </c>
    </row>
    <row r="59" spans="1:26" ht="13.15" customHeight="1" x14ac:dyDescent="0.2">
      <c r="A59" s="83"/>
      <c r="B59" s="86"/>
      <c r="C59" s="87"/>
      <c r="D59" s="89"/>
      <c r="E59" s="92"/>
      <c r="F59" s="95"/>
      <c r="G59" s="26"/>
      <c r="H59" s="27"/>
      <c r="I59" s="27"/>
      <c r="J59" s="27"/>
      <c r="K59" s="27"/>
      <c r="L59" s="27"/>
      <c r="M59" s="27"/>
      <c r="N59" s="69"/>
      <c r="O59" s="70"/>
      <c r="P59" s="72"/>
      <c r="Q59" s="72"/>
      <c r="R59" s="75"/>
      <c r="S59" s="78"/>
      <c r="T59" s="75"/>
      <c r="U59" s="75"/>
      <c r="V59" s="135"/>
      <c r="W59" s="132"/>
      <c r="X59" s="135"/>
      <c r="Y59" s="75"/>
      <c r="Z59" s="138"/>
    </row>
    <row r="60" spans="1:26" ht="13.15" customHeight="1" thickBot="1" x14ac:dyDescent="0.25">
      <c r="A60" s="84"/>
      <c r="B60" s="86"/>
      <c r="C60" s="87"/>
      <c r="D60" s="90"/>
      <c r="E60" s="93"/>
      <c r="F60" s="95"/>
      <c r="G60" s="26"/>
      <c r="H60" s="27"/>
      <c r="I60" s="27"/>
      <c r="J60" s="27"/>
      <c r="K60" s="27"/>
      <c r="L60" s="27"/>
      <c r="M60" s="27"/>
      <c r="N60" s="69"/>
      <c r="O60" s="71"/>
      <c r="P60" s="73"/>
      <c r="Q60" s="73"/>
      <c r="R60" s="76"/>
      <c r="S60" s="79"/>
      <c r="T60" s="76"/>
      <c r="U60" s="76"/>
      <c r="V60" s="136"/>
      <c r="W60" s="133"/>
      <c r="X60" s="136"/>
      <c r="Y60" s="76"/>
      <c r="Z60" s="139"/>
    </row>
    <row r="61" spans="1:26" ht="13.15" customHeight="1" x14ac:dyDescent="0.2">
      <c r="A61" s="82">
        <v>16</v>
      </c>
      <c r="B61" s="86"/>
      <c r="C61" s="87"/>
      <c r="D61" s="88">
        <f t="shared" ref="D61" si="65">($D$7*N61)+E61+R61</f>
        <v>0</v>
      </c>
      <c r="E61" s="140"/>
      <c r="F61" s="95">
        <f t="shared" ref="F61" si="66">$F$14*O61</f>
        <v>0</v>
      </c>
      <c r="G61" s="26"/>
      <c r="H61" s="27"/>
      <c r="I61" s="27"/>
      <c r="J61" s="27"/>
      <c r="K61" s="27"/>
      <c r="L61" s="27"/>
      <c r="M61" s="27"/>
      <c r="N61" s="69">
        <f t="shared" ref="N61" si="67">SUM(G61:M63)</f>
        <v>0</v>
      </c>
      <c r="O61" s="70">
        <f t="shared" si="26"/>
        <v>0</v>
      </c>
      <c r="P61" s="141"/>
      <c r="Q61" s="141"/>
      <c r="R61" s="137"/>
      <c r="S61" s="142"/>
      <c r="T61" s="137"/>
      <c r="U61" s="137"/>
      <c r="V61" s="134"/>
      <c r="W61" s="131">
        <f t="shared" ref="W61" si="68">$I$7*O61</f>
        <v>0</v>
      </c>
      <c r="X61" s="134"/>
      <c r="Y61" s="137"/>
      <c r="Z61" s="138">
        <f t="shared" ref="Z61" si="69">(D61)-(F61+S61+T61+U61+V61+W61+X61+Y61)</f>
        <v>0</v>
      </c>
    </row>
    <row r="62" spans="1:26" ht="13.15" customHeight="1" x14ac:dyDescent="0.2">
      <c r="A62" s="83"/>
      <c r="B62" s="86"/>
      <c r="C62" s="87"/>
      <c r="D62" s="89"/>
      <c r="E62" s="92"/>
      <c r="F62" s="95"/>
      <c r="G62" s="26"/>
      <c r="H62" s="27"/>
      <c r="I62" s="27"/>
      <c r="J62" s="27"/>
      <c r="K62" s="27"/>
      <c r="L62" s="27"/>
      <c r="M62" s="27"/>
      <c r="N62" s="69"/>
      <c r="O62" s="70"/>
      <c r="P62" s="72"/>
      <c r="Q62" s="72"/>
      <c r="R62" s="75"/>
      <c r="S62" s="78"/>
      <c r="T62" s="75"/>
      <c r="U62" s="75"/>
      <c r="V62" s="135"/>
      <c r="W62" s="132"/>
      <c r="X62" s="135"/>
      <c r="Y62" s="75"/>
      <c r="Z62" s="138"/>
    </row>
    <row r="63" spans="1:26" ht="13.15" customHeight="1" thickBot="1" x14ac:dyDescent="0.25">
      <c r="A63" s="84"/>
      <c r="B63" s="86"/>
      <c r="C63" s="87"/>
      <c r="D63" s="90"/>
      <c r="E63" s="93"/>
      <c r="F63" s="95"/>
      <c r="G63" s="26"/>
      <c r="H63" s="27"/>
      <c r="I63" s="27"/>
      <c r="J63" s="27"/>
      <c r="K63" s="27"/>
      <c r="L63" s="27"/>
      <c r="M63" s="27"/>
      <c r="N63" s="69"/>
      <c r="O63" s="71"/>
      <c r="P63" s="73"/>
      <c r="Q63" s="73"/>
      <c r="R63" s="76"/>
      <c r="S63" s="79"/>
      <c r="T63" s="76"/>
      <c r="U63" s="76"/>
      <c r="V63" s="136"/>
      <c r="W63" s="133"/>
      <c r="X63" s="136"/>
      <c r="Y63" s="76"/>
      <c r="Z63" s="139"/>
    </row>
    <row r="64" spans="1:26" ht="13.15" customHeight="1" x14ac:dyDescent="0.2">
      <c r="A64" s="82">
        <v>17</v>
      </c>
      <c r="B64" s="150"/>
      <c r="C64" s="152"/>
      <c r="D64" s="88">
        <f t="shared" ref="D64" si="70">($D$7*N64)+E64+R64</f>
        <v>0</v>
      </c>
      <c r="E64" s="140"/>
      <c r="F64" s="95">
        <f t="shared" ref="F64" si="71">$F$14*O64</f>
        <v>0</v>
      </c>
      <c r="G64" s="22"/>
      <c r="H64" s="22"/>
      <c r="I64" s="23"/>
      <c r="J64" s="22"/>
      <c r="K64" s="22"/>
      <c r="L64" s="22"/>
      <c r="M64" s="22"/>
      <c r="N64" s="69">
        <f t="shared" ref="N64" si="72">SUM(G64:M66)</f>
        <v>0</v>
      </c>
      <c r="O64" s="70">
        <f t="shared" si="26"/>
        <v>0</v>
      </c>
      <c r="P64" s="141"/>
      <c r="Q64" s="141"/>
      <c r="R64" s="144"/>
      <c r="S64" s="147"/>
      <c r="T64" s="144"/>
      <c r="U64" s="144"/>
      <c r="V64" s="155"/>
      <c r="W64" s="131">
        <f t="shared" ref="W64" si="73">$I$7*O64</f>
        <v>0</v>
      </c>
      <c r="X64" s="155"/>
      <c r="Y64" s="144"/>
      <c r="Z64" s="138">
        <f t="shared" ref="Z64" si="74">(D64)-(F64+S64+T64+U64+V64+W64+X64+Y64)</f>
        <v>0</v>
      </c>
    </row>
    <row r="65" spans="1:26" ht="13.15" customHeight="1" x14ac:dyDescent="0.2">
      <c r="A65" s="83"/>
      <c r="B65" s="151"/>
      <c r="C65" s="153"/>
      <c r="D65" s="89"/>
      <c r="E65" s="92"/>
      <c r="F65" s="95"/>
      <c r="G65" s="22"/>
      <c r="H65" s="22"/>
      <c r="I65" s="23"/>
      <c r="J65" s="22"/>
      <c r="K65" s="22"/>
      <c r="L65" s="22"/>
      <c r="M65" s="22"/>
      <c r="N65" s="69"/>
      <c r="O65" s="70"/>
      <c r="P65" s="72"/>
      <c r="Q65" s="72"/>
      <c r="R65" s="145"/>
      <c r="S65" s="148"/>
      <c r="T65" s="145"/>
      <c r="U65" s="145"/>
      <c r="V65" s="156"/>
      <c r="W65" s="132"/>
      <c r="X65" s="156"/>
      <c r="Y65" s="145"/>
      <c r="Z65" s="138"/>
    </row>
    <row r="66" spans="1:26" ht="13.15" customHeight="1" thickBot="1" x14ac:dyDescent="0.25">
      <c r="A66" s="84"/>
      <c r="B66" s="85"/>
      <c r="C66" s="154"/>
      <c r="D66" s="90"/>
      <c r="E66" s="93"/>
      <c r="F66" s="95"/>
      <c r="G66" s="26"/>
      <c r="H66" s="27"/>
      <c r="I66" s="27"/>
      <c r="J66" s="27"/>
      <c r="K66" s="27"/>
      <c r="L66" s="27"/>
      <c r="M66" s="27"/>
      <c r="N66" s="69"/>
      <c r="O66" s="71"/>
      <c r="P66" s="73"/>
      <c r="Q66" s="73"/>
      <c r="R66" s="146"/>
      <c r="S66" s="149"/>
      <c r="T66" s="146"/>
      <c r="U66" s="146"/>
      <c r="V66" s="157"/>
      <c r="W66" s="133"/>
      <c r="X66" s="157"/>
      <c r="Y66" s="146"/>
      <c r="Z66" s="139"/>
    </row>
    <row r="67" spans="1:26" ht="13.15" customHeight="1" x14ac:dyDescent="0.2">
      <c r="A67" s="82">
        <v>18</v>
      </c>
      <c r="B67" s="85"/>
      <c r="C67" s="84"/>
      <c r="D67" s="88">
        <f t="shared" ref="D67" si="75">($D$7*N67)+E67+R67</f>
        <v>0</v>
      </c>
      <c r="E67" s="91"/>
      <c r="F67" s="94">
        <f>$F$14*O67</f>
        <v>0</v>
      </c>
      <c r="G67" s="24"/>
      <c r="H67" s="25"/>
      <c r="I67" s="25"/>
      <c r="J67" s="25"/>
      <c r="K67" s="25"/>
      <c r="L67" s="25"/>
      <c r="M67" s="25"/>
      <c r="N67" s="68">
        <f>SUM(G67:M69)</f>
        <v>0</v>
      </c>
      <c r="O67" s="70">
        <f t="shared" si="26"/>
        <v>0</v>
      </c>
      <c r="P67" s="72"/>
      <c r="Q67" s="72"/>
      <c r="R67" s="74"/>
      <c r="S67" s="77"/>
      <c r="T67" s="74"/>
      <c r="U67" s="74"/>
      <c r="V67" s="143"/>
      <c r="W67" s="131">
        <f t="shared" ref="W67" si="76">$I$7*O67</f>
        <v>0</v>
      </c>
      <c r="X67" s="143"/>
      <c r="Y67" s="74"/>
      <c r="Z67" s="138">
        <f t="shared" ref="Z67" si="77">(D67)-(F67+S67+T67+U67+V67+W67+X67+Y67)</f>
        <v>0</v>
      </c>
    </row>
    <row r="68" spans="1:26" ht="13.15" customHeight="1" x14ac:dyDescent="0.2">
      <c r="A68" s="83"/>
      <c r="B68" s="85"/>
      <c r="C68" s="84"/>
      <c r="D68" s="89"/>
      <c r="E68" s="92"/>
      <c r="F68" s="94"/>
      <c r="G68" s="24"/>
      <c r="H68" s="25"/>
      <c r="I68" s="25"/>
      <c r="J68" s="25"/>
      <c r="K68" s="25"/>
      <c r="L68" s="25"/>
      <c r="M68" s="25"/>
      <c r="N68" s="68"/>
      <c r="O68" s="70"/>
      <c r="P68" s="72"/>
      <c r="Q68" s="72"/>
      <c r="R68" s="75"/>
      <c r="S68" s="78"/>
      <c r="T68" s="75"/>
      <c r="U68" s="75"/>
      <c r="V68" s="135"/>
      <c r="W68" s="132"/>
      <c r="X68" s="135"/>
      <c r="Y68" s="75"/>
      <c r="Z68" s="138"/>
    </row>
    <row r="69" spans="1:26" ht="13.15" customHeight="1" thickBot="1" x14ac:dyDescent="0.25">
      <c r="A69" s="84"/>
      <c r="B69" s="86"/>
      <c r="C69" s="87"/>
      <c r="D69" s="90"/>
      <c r="E69" s="93"/>
      <c r="F69" s="95"/>
      <c r="G69" s="26"/>
      <c r="H69" s="27"/>
      <c r="I69" s="27"/>
      <c r="J69" s="27"/>
      <c r="K69" s="27"/>
      <c r="L69" s="27"/>
      <c r="M69" s="27"/>
      <c r="N69" s="69"/>
      <c r="O69" s="71"/>
      <c r="P69" s="73"/>
      <c r="Q69" s="73"/>
      <c r="R69" s="76"/>
      <c r="S69" s="79"/>
      <c r="T69" s="76"/>
      <c r="U69" s="76"/>
      <c r="V69" s="136"/>
      <c r="W69" s="133"/>
      <c r="X69" s="136"/>
      <c r="Y69" s="76"/>
      <c r="Z69" s="139"/>
    </row>
    <row r="70" spans="1:26" ht="13.15" customHeight="1" x14ac:dyDescent="0.2">
      <c r="A70" s="82">
        <v>19</v>
      </c>
      <c r="B70" s="86"/>
      <c r="C70" s="87"/>
      <c r="D70" s="88">
        <f t="shared" ref="D70" si="78">($D$7*N70)+E70+R70</f>
        <v>0</v>
      </c>
      <c r="E70" s="140"/>
      <c r="F70" s="95">
        <f t="shared" ref="F70" si="79">$F$14*O70</f>
        <v>0</v>
      </c>
      <c r="G70" s="26"/>
      <c r="H70" s="27"/>
      <c r="I70" s="27"/>
      <c r="J70" s="27"/>
      <c r="K70" s="27"/>
      <c r="L70" s="27"/>
      <c r="M70" s="27"/>
      <c r="N70" s="69">
        <f>SUM(G70:M72)</f>
        <v>0</v>
      </c>
      <c r="O70" s="70">
        <f t="shared" si="26"/>
        <v>0</v>
      </c>
      <c r="P70" s="141"/>
      <c r="Q70" s="141"/>
      <c r="R70" s="137"/>
      <c r="S70" s="142"/>
      <c r="T70" s="137"/>
      <c r="U70" s="137"/>
      <c r="V70" s="134"/>
      <c r="W70" s="131">
        <f t="shared" ref="W70" si="80">$I$7*O70</f>
        <v>0</v>
      </c>
      <c r="X70" s="134"/>
      <c r="Y70" s="137"/>
      <c r="Z70" s="138">
        <f t="shared" ref="Z70" si="81">(D70)-(F70+S70+T70+U70+V70+W70+X70+Y70)</f>
        <v>0</v>
      </c>
    </row>
    <row r="71" spans="1:26" ht="13.15" customHeight="1" x14ac:dyDescent="0.2">
      <c r="A71" s="83"/>
      <c r="B71" s="86"/>
      <c r="C71" s="87"/>
      <c r="D71" s="89"/>
      <c r="E71" s="92"/>
      <c r="F71" s="95"/>
      <c r="G71" s="26"/>
      <c r="H71" s="27"/>
      <c r="I71" s="27"/>
      <c r="J71" s="27"/>
      <c r="K71" s="27"/>
      <c r="L71" s="27"/>
      <c r="M71" s="27"/>
      <c r="N71" s="69"/>
      <c r="O71" s="70"/>
      <c r="P71" s="72"/>
      <c r="Q71" s="72"/>
      <c r="R71" s="75"/>
      <c r="S71" s="78"/>
      <c r="T71" s="75"/>
      <c r="U71" s="75"/>
      <c r="V71" s="135"/>
      <c r="W71" s="132"/>
      <c r="X71" s="135"/>
      <c r="Y71" s="75"/>
      <c r="Z71" s="138"/>
    </row>
    <row r="72" spans="1:26" ht="13.15" customHeight="1" thickBot="1" x14ac:dyDescent="0.25">
      <c r="A72" s="84"/>
      <c r="B72" s="86"/>
      <c r="C72" s="87"/>
      <c r="D72" s="90"/>
      <c r="E72" s="93"/>
      <c r="F72" s="95"/>
      <c r="G72" s="26"/>
      <c r="H72" s="27"/>
      <c r="I72" s="27"/>
      <c r="J72" s="27"/>
      <c r="K72" s="27"/>
      <c r="L72" s="27"/>
      <c r="M72" s="27"/>
      <c r="N72" s="69"/>
      <c r="O72" s="71"/>
      <c r="P72" s="73"/>
      <c r="Q72" s="73"/>
      <c r="R72" s="76"/>
      <c r="S72" s="79"/>
      <c r="T72" s="76"/>
      <c r="U72" s="76"/>
      <c r="V72" s="136"/>
      <c r="W72" s="133"/>
      <c r="X72" s="136"/>
      <c r="Y72" s="76"/>
      <c r="Z72" s="139"/>
    </row>
    <row r="73" spans="1:26" ht="13.15" customHeight="1" x14ac:dyDescent="0.2">
      <c r="A73" s="82">
        <v>20</v>
      </c>
      <c r="B73" s="86"/>
      <c r="C73" s="87"/>
      <c r="D73" s="88">
        <f t="shared" ref="D73" si="82">($D$7*N73)+E73+R73</f>
        <v>0</v>
      </c>
      <c r="E73" s="140"/>
      <c r="F73" s="95">
        <f t="shared" ref="F73" si="83">$F$14*O73</f>
        <v>0</v>
      </c>
      <c r="G73" s="26"/>
      <c r="H73" s="27"/>
      <c r="I73" s="27"/>
      <c r="J73" s="27"/>
      <c r="K73" s="27"/>
      <c r="L73" s="27"/>
      <c r="M73" s="27"/>
      <c r="N73" s="69">
        <f t="shared" ref="N73" si="84">SUM(G73:M75)</f>
        <v>0</v>
      </c>
      <c r="O73" s="70">
        <f t="shared" si="26"/>
        <v>0</v>
      </c>
      <c r="P73" s="141"/>
      <c r="Q73" s="141"/>
      <c r="R73" s="137"/>
      <c r="S73" s="142"/>
      <c r="T73" s="137"/>
      <c r="U73" s="137"/>
      <c r="V73" s="134"/>
      <c r="W73" s="131">
        <f t="shared" ref="W73" si="85">$I$7*O73</f>
        <v>0</v>
      </c>
      <c r="X73" s="134"/>
      <c r="Y73" s="137"/>
      <c r="Z73" s="138">
        <f t="shared" ref="Z73" si="86">(D73)-(F73+S73+T73+U73+V73+W73+X73+Y73)</f>
        <v>0</v>
      </c>
    </row>
    <row r="74" spans="1:26" ht="13.15" customHeight="1" x14ac:dyDescent="0.2">
      <c r="A74" s="83"/>
      <c r="B74" s="86"/>
      <c r="C74" s="87"/>
      <c r="D74" s="89"/>
      <c r="E74" s="92"/>
      <c r="F74" s="95"/>
      <c r="G74" s="26"/>
      <c r="H74" s="27"/>
      <c r="I74" s="27"/>
      <c r="J74" s="27"/>
      <c r="K74" s="27"/>
      <c r="L74" s="27"/>
      <c r="M74" s="27"/>
      <c r="N74" s="69"/>
      <c r="O74" s="70"/>
      <c r="P74" s="72"/>
      <c r="Q74" s="72"/>
      <c r="R74" s="75"/>
      <c r="S74" s="78"/>
      <c r="T74" s="75"/>
      <c r="U74" s="75"/>
      <c r="V74" s="135"/>
      <c r="W74" s="132"/>
      <c r="X74" s="135"/>
      <c r="Y74" s="75"/>
      <c r="Z74" s="138"/>
    </row>
    <row r="75" spans="1:26" ht="13.15" customHeight="1" thickBot="1" x14ac:dyDescent="0.25">
      <c r="A75" s="84"/>
      <c r="B75" s="86"/>
      <c r="C75" s="87"/>
      <c r="D75" s="90"/>
      <c r="E75" s="93"/>
      <c r="F75" s="95"/>
      <c r="G75" s="26"/>
      <c r="H75" s="27"/>
      <c r="I75" s="27"/>
      <c r="J75" s="27"/>
      <c r="K75" s="27"/>
      <c r="L75" s="27"/>
      <c r="M75" s="27"/>
      <c r="N75" s="69"/>
      <c r="O75" s="71"/>
      <c r="P75" s="73"/>
      <c r="Q75" s="73"/>
      <c r="R75" s="76"/>
      <c r="S75" s="79"/>
      <c r="T75" s="76"/>
      <c r="U75" s="76"/>
      <c r="V75" s="136"/>
      <c r="W75" s="133"/>
      <c r="X75" s="136"/>
      <c r="Y75" s="76"/>
      <c r="Z75" s="139"/>
    </row>
    <row r="76" spans="1:26" ht="13.15" customHeight="1" x14ac:dyDescent="0.2">
      <c r="A76" s="82">
        <v>21</v>
      </c>
      <c r="B76" s="86"/>
      <c r="C76" s="87"/>
      <c r="D76" s="88">
        <f t="shared" ref="D76" si="87">($D$7*N76)+E76+R76</f>
        <v>0</v>
      </c>
      <c r="E76" s="140"/>
      <c r="F76" s="95">
        <f t="shared" ref="F76" si="88">$F$14*O76</f>
        <v>0</v>
      </c>
      <c r="G76" s="26"/>
      <c r="H76" s="27"/>
      <c r="I76" s="27"/>
      <c r="J76" s="27"/>
      <c r="K76" s="27"/>
      <c r="L76" s="27"/>
      <c r="M76" s="27"/>
      <c r="N76" s="69">
        <f t="shared" ref="N76" si="89">SUM(G76:M78)</f>
        <v>0</v>
      </c>
      <c r="O76" s="70">
        <f t="shared" si="26"/>
        <v>0</v>
      </c>
      <c r="P76" s="141"/>
      <c r="Q76" s="141"/>
      <c r="R76" s="137"/>
      <c r="S76" s="142"/>
      <c r="T76" s="137"/>
      <c r="U76" s="137"/>
      <c r="V76" s="134"/>
      <c r="W76" s="131">
        <f t="shared" ref="W76" si="90">$I$7*O76</f>
        <v>0</v>
      </c>
      <c r="X76" s="134"/>
      <c r="Y76" s="137"/>
      <c r="Z76" s="138">
        <f t="shared" ref="Z76" si="91">(D76)-(F76+S76+T76+U76+V76+W76+X76+Y76)</f>
        <v>0</v>
      </c>
    </row>
    <row r="77" spans="1:26" ht="13.15" customHeight="1" x14ac:dyDescent="0.2">
      <c r="A77" s="83"/>
      <c r="B77" s="86"/>
      <c r="C77" s="87"/>
      <c r="D77" s="89"/>
      <c r="E77" s="92"/>
      <c r="F77" s="95"/>
      <c r="G77" s="26"/>
      <c r="H77" s="27"/>
      <c r="I77" s="27"/>
      <c r="J77" s="27"/>
      <c r="K77" s="27"/>
      <c r="L77" s="27"/>
      <c r="M77" s="27"/>
      <c r="N77" s="69"/>
      <c r="O77" s="70"/>
      <c r="P77" s="72"/>
      <c r="Q77" s="72"/>
      <c r="R77" s="75"/>
      <c r="S77" s="78"/>
      <c r="T77" s="75"/>
      <c r="U77" s="75"/>
      <c r="V77" s="135"/>
      <c r="W77" s="132"/>
      <c r="X77" s="135"/>
      <c r="Y77" s="75"/>
      <c r="Z77" s="138"/>
    </row>
    <row r="78" spans="1:26" ht="13.15" customHeight="1" thickBot="1" x14ac:dyDescent="0.25">
      <c r="A78" s="84"/>
      <c r="B78" s="86"/>
      <c r="C78" s="87"/>
      <c r="D78" s="90"/>
      <c r="E78" s="93"/>
      <c r="F78" s="95"/>
      <c r="G78" s="26"/>
      <c r="H78" s="27"/>
      <c r="I78" s="27"/>
      <c r="J78" s="27"/>
      <c r="K78" s="27"/>
      <c r="L78" s="27"/>
      <c r="M78" s="27"/>
      <c r="N78" s="69"/>
      <c r="O78" s="71"/>
      <c r="P78" s="73"/>
      <c r="Q78" s="73"/>
      <c r="R78" s="76"/>
      <c r="S78" s="79"/>
      <c r="T78" s="76"/>
      <c r="U78" s="76"/>
      <c r="V78" s="136"/>
      <c r="W78" s="133"/>
      <c r="X78" s="136"/>
      <c r="Y78" s="76"/>
      <c r="Z78" s="139"/>
    </row>
    <row r="79" spans="1:26" ht="13.15" customHeight="1" x14ac:dyDescent="0.2">
      <c r="A79" s="82">
        <v>22</v>
      </c>
      <c r="B79" s="150"/>
      <c r="C79" s="152"/>
      <c r="D79" s="88">
        <f t="shared" ref="D79" si="92">($D$7*N79)+E79+R79</f>
        <v>0</v>
      </c>
      <c r="E79" s="140"/>
      <c r="F79" s="95">
        <f t="shared" ref="F79" si="93">$F$14*O79</f>
        <v>0</v>
      </c>
      <c r="G79" s="22"/>
      <c r="H79" s="22"/>
      <c r="I79" s="23"/>
      <c r="J79" s="22"/>
      <c r="K79" s="22"/>
      <c r="L79" s="22"/>
      <c r="M79" s="22"/>
      <c r="N79" s="69">
        <f t="shared" ref="N79" si="94">SUM(G79:M81)</f>
        <v>0</v>
      </c>
      <c r="O79" s="70">
        <f t="shared" si="26"/>
        <v>0</v>
      </c>
      <c r="P79" s="141"/>
      <c r="Q79" s="141"/>
      <c r="R79" s="144"/>
      <c r="S79" s="147"/>
      <c r="T79" s="144"/>
      <c r="U79" s="144"/>
      <c r="V79" s="155"/>
      <c r="W79" s="131">
        <f t="shared" ref="W79" si="95">$I$7*O79</f>
        <v>0</v>
      </c>
      <c r="X79" s="155"/>
      <c r="Y79" s="144"/>
      <c r="Z79" s="138">
        <f t="shared" ref="Z79" si="96">(D79)-(F79+S79+T79+U79+V79+W79+X79+Y79)</f>
        <v>0</v>
      </c>
    </row>
    <row r="80" spans="1:26" ht="13.15" customHeight="1" x14ac:dyDescent="0.2">
      <c r="A80" s="83"/>
      <c r="B80" s="151"/>
      <c r="C80" s="153"/>
      <c r="D80" s="89"/>
      <c r="E80" s="92"/>
      <c r="F80" s="95"/>
      <c r="G80" s="22"/>
      <c r="H80" s="22"/>
      <c r="I80" s="23"/>
      <c r="J80" s="22"/>
      <c r="K80" s="22"/>
      <c r="L80" s="22"/>
      <c r="M80" s="22"/>
      <c r="N80" s="69"/>
      <c r="O80" s="70"/>
      <c r="P80" s="72"/>
      <c r="Q80" s="72"/>
      <c r="R80" s="145"/>
      <c r="S80" s="148"/>
      <c r="T80" s="145"/>
      <c r="U80" s="145"/>
      <c r="V80" s="156"/>
      <c r="W80" s="132"/>
      <c r="X80" s="156"/>
      <c r="Y80" s="145"/>
      <c r="Z80" s="138"/>
    </row>
    <row r="81" spans="1:26" ht="13.15" customHeight="1" thickBot="1" x14ac:dyDescent="0.25">
      <c r="A81" s="84"/>
      <c r="B81" s="85"/>
      <c r="C81" s="154"/>
      <c r="D81" s="90"/>
      <c r="E81" s="93"/>
      <c r="F81" s="95"/>
      <c r="G81" s="26"/>
      <c r="H81" s="27"/>
      <c r="I81" s="27"/>
      <c r="J81" s="27"/>
      <c r="K81" s="27"/>
      <c r="L81" s="27"/>
      <c r="M81" s="27"/>
      <c r="N81" s="69"/>
      <c r="O81" s="71"/>
      <c r="P81" s="73"/>
      <c r="Q81" s="73"/>
      <c r="R81" s="146"/>
      <c r="S81" s="149"/>
      <c r="T81" s="146"/>
      <c r="U81" s="146"/>
      <c r="V81" s="157"/>
      <c r="W81" s="133"/>
      <c r="X81" s="157"/>
      <c r="Y81" s="146"/>
      <c r="Z81" s="139"/>
    </row>
    <row r="82" spans="1:26" ht="13.15" customHeight="1" x14ac:dyDescent="0.2">
      <c r="A82" s="82">
        <v>23</v>
      </c>
      <c r="B82" s="150"/>
      <c r="C82" s="152"/>
      <c r="D82" s="88">
        <f t="shared" ref="D82" si="97">($D$7*N82)+E82+R82</f>
        <v>0</v>
      </c>
      <c r="E82" s="140"/>
      <c r="F82" s="95">
        <f t="shared" ref="F82" si="98">$F$14*O82</f>
        <v>0</v>
      </c>
      <c r="G82" s="21"/>
      <c r="H82" s="22"/>
      <c r="I82" s="22"/>
      <c r="J82" s="22"/>
      <c r="K82" s="22"/>
      <c r="L82" s="22"/>
      <c r="M82" s="22"/>
      <c r="N82" s="69">
        <f t="shared" ref="N82" si="99">SUM(G82:M84)</f>
        <v>0</v>
      </c>
      <c r="O82" s="70">
        <f t="shared" si="26"/>
        <v>0</v>
      </c>
      <c r="P82" s="141"/>
      <c r="Q82" s="141"/>
      <c r="R82" s="144"/>
      <c r="S82" s="147"/>
      <c r="T82" s="144"/>
      <c r="U82" s="144"/>
      <c r="V82" s="155"/>
      <c r="W82" s="131">
        <f t="shared" ref="W82" si="100">$I$7*O82</f>
        <v>0</v>
      </c>
      <c r="X82" s="155"/>
      <c r="Y82" s="144"/>
      <c r="Z82" s="138">
        <f t="shared" ref="Z82" si="101">(D82)-(F82+S82+T82+U82+V82+W82+X82+Y82)</f>
        <v>0</v>
      </c>
    </row>
    <row r="83" spans="1:26" ht="13.15" customHeight="1" x14ac:dyDescent="0.2">
      <c r="A83" s="83"/>
      <c r="B83" s="151"/>
      <c r="C83" s="153"/>
      <c r="D83" s="89"/>
      <c r="E83" s="92"/>
      <c r="F83" s="95"/>
      <c r="G83" s="21"/>
      <c r="H83" s="22"/>
      <c r="I83" s="22"/>
      <c r="J83" s="22"/>
      <c r="K83" s="22"/>
      <c r="L83" s="22"/>
      <c r="M83" s="22"/>
      <c r="N83" s="69"/>
      <c r="O83" s="70"/>
      <c r="P83" s="72"/>
      <c r="Q83" s="72"/>
      <c r="R83" s="145"/>
      <c r="S83" s="148"/>
      <c r="T83" s="145"/>
      <c r="U83" s="145"/>
      <c r="V83" s="156"/>
      <c r="W83" s="132"/>
      <c r="X83" s="156"/>
      <c r="Y83" s="145"/>
      <c r="Z83" s="138"/>
    </row>
    <row r="84" spans="1:26" ht="13.15" customHeight="1" thickBot="1" x14ac:dyDescent="0.25">
      <c r="A84" s="84"/>
      <c r="B84" s="85"/>
      <c r="C84" s="154"/>
      <c r="D84" s="90"/>
      <c r="E84" s="93"/>
      <c r="F84" s="95"/>
      <c r="G84" s="26"/>
      <c r="H84" s="27"/>
      <c r="I84" s="27"/>
      <c r="J84" s="27"/>
      <c r="K84" s="27"/>
      <c r="L84" s="27"/>
      <c r="M84" s="27"/>
      <c r="N84" s="69"/>
      <c r="O84" s="71"/>
      <c r="P84" s="73"/>
      <c r="Q84" s="73"/>
      <c r="R84" s="146"/>
      <c r="S84" s="149"/>
      <c r="T84" s="146"/>
      <c r="U84" s="146"/>
      <c r="V84" s="157"/>
      <c r="W84" s="133"/>
      <c r="X84" s="157"/>
      <c r="Y84" s="146"/>
      <c r="Z84" s="139"/>
    </row>
    <row r="85" spans="1:26" ht="13.15" customHeight="1" x14ac:dyDescent="0.2">
      <c r="A85" s="82">
        <v>24</v>
      </c>
      <c r="B85" s="85"/>
      <c r="C85" s="84"/>
      <c r="D85" s="88">
        <f t="shared" ref="D85" si="102">($D$7*N85)+E85+R85</f>
        <v>0</v>
      </c>
      <c r="E85" s="91"/>
      <c r="F85" s="94">
        <f>$F$14*O85</f>
        <v>0</v>
      </c>
      <c r="G85" s="24"/>
      <c r="H85" s="25"/>
      <c r="I85" s="25"/>
      <c r="J85" s="25"/>
      <c r="K85" s="25"/>
      <c r="L85" s="25"/>
      <c r="M85" s="25"/>
      <c r="N85" s="68">
        <f>SUM(G85:M87)</f>
        <v>0</v>
      </c>
      <c r="O85" s="70">
        <f t="shared" si="26"/>
        <v>0</v>
      </c>
      <c r="P85" s="72"/>
      <c r="Q85" s="72"/>
      <c r="R85" s="74"/>
      <c r="S85" s="77"/>
      <c r="T85" s="74"/>
      <c r="U85" s="74"/>
      <c r="V85" s="143"/>
      <c r="W85" s="131">
        <f t="shared" ref="W85" si="103">$I$7*O85</f>
        <v>0</v>
      </c>
      <c r="X85" s="143"/>
      <c r="Y85" s="74"/>
      <c r="Z85" s="138">
        <f t="shared" ref="Z85" si="104">(D85)-(F85+S85+T85+U85+V85+W85+X85+Y85)</f>
        <v>0</v>
      </c>
    </row>
    <row r="86" spans="1:26" ht="13.15" customHeight="1" x14ac:dyDescent="0.2">
      <c r="A86" s="83"/>
      <c r="B86" s="85"/>
      <c r="C86" s="84"/>
      <c r="D86" s="89"/>
      <c r="E86" s="92"/>
      <c r="F86" s="94"/>
      <c r="G86" s="24"/>
      <c r="H86" s="25"/>
      <c r="I86" s="25"/>
      <c r="J86" s="25"/>
      <c r="K86" s="25"/>
      <c r="L86" s="25"/>
      <c r="M86" s="25"/>
      <c r="N86" s="68"/>
      <c r="O86" s="70"/>
      <c r="P86" s="72"/>
      <c r="Q86" s="72"/>
      <c r="R86" s="75"/>
      <c r="S86" s="78"/>
      <c r="T86" s="75"/>
      <c r="U86" s="75"/>
      <c r="V86" s="135"/>
      <c r="W86" s="132"/>
      <c r="X86" s="135"/>
      <c r="Y86" s="75"/>
      <c r="Z86" s="138"/>
    </row>
    <row r="87" spans="1:26" ht="13.15" customHeight="1" thickBot="1" x14ac:dyDescent="0.25">
      <c r="A87" s="84"/>
      <c r="B87" s="86"/>
      <c r="C87" s="87"/>
      <c r="D87" s="90"/>
      <c r="E87" s="93"/>
      <c r="F87" s="95"/>
      <c r="G87" s="26"/>
      <c r="H87" s="27"/>
      <c r="I87" s="27"/>
      <c r="J87" s="27"/>
      <c r="K87" s="27"/>
      <c r="L87" s="27"/>
      <c r="M87" s="27"/>
      <c r="N87" s="69"/>
      <c r="O87" s="71"/>
      <c r="P87" s="73"/>
      <c r="Q87" s="73"/>
      <c r="R87" s="76"/>
      <c r="S87" s="79"/>
      <c r="T87" s="76"/>
      <c r="U87" s="76"/>
      <c r="V87" s="136"/>
      <c r="W87" s="133"/>
      <c r="X87" s="136"/>
      <c r="Y87" s="76"/>
      <c r="Z87" s="139"/>
    </row>
    <row r="88" spans="1:26" ht="13.15" customHeight="1" x14ac:dyDescent="0.2">
      <c r="A88" s="82">
        <v>25</v>
      </c>
      <c r="B88" s="86"/>
      <c r="C88" s="87"/>
      <c r="D88" s="88">
        <f t="shared" ref="D88" si="105">($D$7*N88)+E88+R88</f>
        <v>0</v>
      </c>
      <c r="E88" s="140"/>
      <c r="F88" s="95">
        <f t="shared" ref="F88" si="106">$F$14*O88</f>
        <v>0</v>
      </c>
      <c r="G88" s="26"/>
      <c r="H88" s="27"/>
      <c r="I88" s="27"/>
      <c r="J88" s="27"/>
      <c r="K88" s="27"/>
      <c r="L88" s="27"/>
      <c r="M88" s="27"/>
      <c r="N88" s="69">
        <f>SUM(G88:M90)</f>
        <v>0</v>
      </c>
      <c r="O88" s="70">
        <f t="shared" si="26"/>
        <v>0</v>
      </c>
      <c r="P88" s="141"/>
      <c r="Q88" s="141"/>
      <c r="R88" s="137"/>
      <c r="S88" s="142"/>
      <c r="T88" s="137"/>
      <c r="U88" s="137"/>
      <c r="V88" s="134"/>
      <c r="W88" s="131">
        <f t="shared" ref="W88" si="107">$I$7*O88</f>
        <v>0</v>
      </c>
      <c r="X88" s="134"/>
      <c r="Y88" s="137"/>
      <c r="Z88" s="138">
        <f t="shared" ref="Z88" si="108">(D88)-(F88+S88+T88+U88+V88+W88+X88+Y88)</f>
        <v>0</v>
      </c>
    </row>
    <row r="89" spans="1:26" ht="13.15" customHeight="1" x14ac:dyDescent="0.2">
      <c r="A89" s="83"/>
      <c r="B89" s="86"/>
      <c r="C89" s="87"/>
      <c r="D89" s="89"/>
      <c r="E89" s="92"/>
      <c r="F89" s="95"/>
      <c r="G89" s="26"/>
      <c r="H89" s="27"/>
      <c r="I89" s="27"/>
      <c r="J89" s="27"/>
      <c r="K89" s="27"/>
      <c r="L89" s="27"/>
      <c r="M89" s="27"/>
      <c r="N89" s="69"/>
      <c r="O89" s="70"/>
      <c r="P89" s="72"/>
      <c r="Q89" s="72"/>
      <c r="R89" s="75"/>
      <c r="S89" s="78"/>
      <c r="T89" s="75"/>
      <c r="U89" s="75"/>
      <c r="V89" s="135"/>
      <c r="W89" s="132"/>
      <c r="X89" s="135"/>
      <c r="Y89" s="75"/>
      <c r="Z89" s="138"/>
    </row>
    <row r="90" spans="1:26" ht="13.15" customHeight="1" thickBot="1" x14ac:dyDescent="0.25">
      <c r="A90" s="84"/>
      <c r="B90" s="86"/>
      <c r="C90" s="87"/>
      <c r="D90" s="90"/>
      <c r="E90" s="93"/>
      <c r="F90" s="95"/>
      <c r="G90" s="26"/>
      <c r="H90" s="27"/>
      <c r="I90" s="27"/>
      <c r="J90" s="27"/>
      <c r="K90" s="27"/>
      <c r="L90" s="27"/>
      <c r="M90" s="27"/>
      <c r="N90" s="69"/>
      <c r="O90" s="71"/>
      <c r="P90" s="73"/>
      <c r="Q90" s="73"/>
      <c r="R90" s="76"/>
      <c r="S90" s="79"/>
      <c r="T90" s="76"/>
      <c r="U90" s="76"/>
      <c r="V90" s="136"/>
      <c r="W90" s="133"/>
      <c r="X90" s="136"/>
      <c r="Y90" s="76"/>
      <c r="Z90" s="139"/>
    </row>
    <row r="91" spans="1:26" ht="13.15" customHeight="1" x14ac:dyDescent="0.2">
      <c r="A91" s="82">
        <v>26</v>
      </c>
      <c r="B91" s="86"/>
      <c r="C91" s="87"/>
      <c r="D91" s="88">
        <f t="shared" ref="D91" si="109">($D$7*N91)+E91+R91</f>
        <v>0</v>
      </c>
      <c r="E91" s="140"/>
      <c r="F91" s="95">
        <f t="shared" ref="F91" si="110">$F$14*O91</f>
        <v>0</v>
      </c>
      <c r="G91" s="26"/>
      <c r="H91" s="27"/>
      <c r="I91" s="27"/>
      <c r="J91" s="27"/>
      <c r="K91" s="27"/>
      <c r="L91" s="27"/>
      <c r="M91" s="27"/>
      <c r="N91" s="69">
        <f t="shared" ref="N91" si="111">SUM(G91:M93)</f>
        <v>0</v>
      </c>
      <c r="O91" s="70">
        <f t="shared" si="26"/>
        <v>0</v>
      </c>
      <c r="P91" s="141"/>
      <c r="Q91" s="141"/>
      <c r="R91" s="137"/>
      <c r="S91" s="142"/>
      <c r="T91" s="137"/>
      <c r="U91" s="137"/>
      <c r="V91" s="134"/>
      <c r="W91" s="131">
        <f t="shared" ref="W91" si="112">$I$7*O91</f>
        <v>0</v>
      </c>
      <c r="X91" s="134"/>
      <c r="Y91" s="137"/>
      <c r="Z91" s="138">
        <f t="shared" ref="Z91" si="113">(D91)-(F91+S91+T91+U91+V91+W91+X91+Y91)</f>
        <v>0</v>
      </c>
    </row>
    <row r="92" spans="1:26" ht="13.15" customHeight="1" x14ac:dyDescent="0.2">
      <c r="A92" s="83"/>
      <c r="B92" s="86"/>
      <c r="C92" s="87"/>
      <c r="D92" s="89"/>
      <c r="E92" s="92"/>
      <c r="F92" s="95"/>
      <c r="G92" s="26"/>
      <c r="H92" s="27"/>
      <c r="I92" s="27"/>
      <c r="J92" s="27"/>
      <c r="K92" s="27"/>
      <c r="L92" s="27"/>
      <c r="M92" s="27"/>
      <c r="N92" s="69"/>
      <c r="O92" s="70"/>
      <c r="P92" s="72"/>
      <c r="Q92" s="72"/>
      <c r="R92" s="75"/>
      <c r="S92" s="78"/>
      <c r="T92" s="75"/>
      <c r="U92" s="75"/>
      <c r="V92" s="135"/>
      <c r="W92" s="132"/>
      <c r="X92" s="135"/>
      <c r="Y92" s="75"/>
      <c r="Z92" s="138"/>
    </row>
    <row r="93" spans="1:26" ht="13.15" customHeight="1" thickBot="1" x14ac:dyDescent="0.25">
      <c r="A93" s="84"/>
      <c r="B93" s="86"/>
      <c r="C93" s="87"/>
      <c r="D93" s="90"/>
      <c r="E93" s="93"/>
      <c r="F93" s="95"/>
      <c r="G93" s="26"/>
      <c r="H93" s="27"/>
      <c r="I93" s="27"/>
      <c r="J93" s="27"/>
      <c r="K93" s="27"/>
      <c r="L93" s="27"/>
      <c r="M93" s="27"/>
      <c r="N93" s="69"/>
      <c r="O93" s="71"/>
      <c r="P93" s="73"/>
      <c r="Q93" s="73"/>
      <c r="R93" s="76"/>
      <c r="S93" s="79"/>
      <c r="T93" s="76"/>
      <c r="U93" s="76"/>
      <c r="V93" s="136"/>
      <c r="W93" s="133"/>
      <c r="X93" s="136"/>
      <c r="Y93" s="76"/>
      <c r="Z93" s="139"/>
    </row>
    <row r="94" spans="1:26" ht="13.15" customHeight="1" x14ac:dyDescent="0.2">
      <c r="A94" s="82">
        <v>27</v>
      </c>
      <c r="B94" s="86"/>
      <c r="C94" s="87"/>
      <c r="D94" s="88">
        <f t="shared" ref="D94" si="114">($D$7*N94)+E94+R94</f>
        <v>0</v>
      </c>
      <c r="E94" s="140"/>
      <c r="F94" s="95">
        <f t="shared" ref="F94" si="115">$F$14*O94</f>
        <v>0</v>
      </c>
      <c r="G94" s="26"/>
      <c r="H94" s="27"/>
      <c r="I94" s="27"/>
      <c r="J94" s="27"/>
      <c r="K94" s="27"/>
      <c r="L94" s="27"/>
      <c r="M94" s="27"/>
      <c r="N94" s="69">
        <f t="shared" ref="N94" si="116">SUM(G94:M96)</f>
        <v>0</v>
      </c>
      <c r="O94" s="70">
        <f t="shared" si="26"/>
        <v>0</v>
      </c>
      <c r="P94" s="141"/>
      <c r="Q94" s="141"/>
      <c r="R94" s="137"/>
      <c r="S94" s="142"/>
      <c r="T94" s="137"/>
      <c r="U94" s="137"/>
      <c r="V94" s="134"/>
      <c r="W94" s="131">
        <f t="shared" ref="W94" si="117">$I$7*O94</f>
        <v>0</v>
      </c>
      <c r="X94" s="134"/>
      <c r="Y94" s="137"/>
      <c r="Z94" s="138">
        <f t="shared" ref="Z94" si="118">(D94)-(F94+S94+T94+U94+V94+W94+X94+Y94)</f>
        <v>0</v>
      </c>
    </row>
    <row r="95" spans="1:26" ht="13.15" customHeight="1" x14ac:dyDescent="0.2">
      <c r="A95" s="83"/>
      <c r="B95" s="86"/>
      <c r="C95" s="87"/>
      <c r="D95" s="89"/>
      <c r="E95" s="92"/>
      <c r="F95" s="95"/>
      <c r="G95" s="26"/>
      <c r="H95" s="27"/>
      <c r="I95" s="27"/>
      <c r="J95" s="27"/>
      <c r="K95" s="27"/>
      <c r="L95" s="27"/>
      <c r="M95" s="27"/>
      <c r="N95" s="69"/>
      <c r="O95" s="70"/>
      <c r="P95" s="72"/>
      <c r="Q95" s="72"/>
      <c r="R95" s="75"/>
      <c r="S95" s="78"/>
      <c r="T95" s="75"/>
      <c r="U95" s="75"/>
      <c r="V95" s="135"/>
      <c r="W95" s="132"/>
      <c r="X95" s="135"/>
      <c r="Y95" s="75"/>
      <c r="Z95" s="138"/>
    </row>
    <row r="96" spans="1:26" ht="13.15" customHeight="1" thickBot="1" x14ac:dyDescent="0.25">
      <c r="A96" s="84"/>
      <c r="B96" s="86"/>
      <c r="C96" s="87"/>
      <c r="D96" s="90"/>
      <c r="E96" s="93"/>
      <c r="F96" s="95"/>
      <c r="G96" s="26"/>
      <c r="H96" s="27"/>
      <c r="I96" s="27"/>
      <c r="J96" s="27"/>
      <c r="K96" s="27"/>
      <c r="L96" s="27"/>
      <c r="M96" s="27"/>
      <c r="N96" s="69"/>
      <c r="O96" s="71"/>
      <c r="P96" s="73"/>
      <c r="Q96" s="73"/>
      <c r="R96" s="76"/>
      <c r="S96" s="79"/>
      <c r="T96" s="76"/>
      <c r="U96" s="76"/>
      <c r="V96" s="136"/>
      <c r="W96" s="133"/>
      <c r="X96" s="136"/>
      <c r="Y96" s="76"/>
      <c r="Z96" s="139"/>
    </row>
    <row r="97" spans="1:26" ht="13.15" customHeight="1" x14ac:dyDescent="0.2">
      <c r="A97" s="82">
        <v>28</v>
      </c>
      <c r="B97" s="150"/>
      <c r="C97" s="152"/>
      <c r="D97" s="88">
        <f t="shared" ref="D97" si="119">($D$7*N97)+E97+R97</f>
        <v>0</v>
      </c>
      <c r="E97" s="140"/>
      <c r="F97" s="95">
        <f t="shared" ref="F97" si="120">$F$14*O97</f>
        <v>0</v>
      </c>
      <c r="G97" s="22"/>
      <c r="H97" s="22"/>
      <c r="I97" s="23"/>
      <c r="J97" s="22"/>
      <c r="K97" s="22"/>
      <c r="L97" s="22"/>
      <c r="M97" s="22"/>
      <c r="N97" s="69">
        <f t="shared" ref="N97" si="121">SUM(G97:M99)</f>
        <v>0</v>
      </c>
      <c r="O97" s="70">
        <f t="shared" si="26"/>
        <v>0</v>
      </c>
      <c r="P97" s="141"/>
      <c r="Q97" s="141"/>
      <c r="R97" s="144"/>
      <c r="S97" s="147"/>
      <c r="T97" s="144"/>
      <c r="U97" s="144"/>
      <c r="V97" s="155"/>
      <c r="W97" s="131">
        <f t="shared" ref="W97" si="122">$I$7*O97</f>
        <v>0</v>
      </c>
      <c r="X97" s="155"/>
      <c r="Y97" s="144"/>
      <c r="Z97" s="138">
        <f t="shared" ref="Z97" si="123">(D97)-(F97+S97+T97+U97+V97+W97+X97+Y97)</f>
        <v>0</v>
      </c>
    </row>
    <row r="98" spans="1:26" ht="13.15" customHeight="1" x14ac:dyDescent="0.2">
      <c r="A98" s="83"/>
      <c r="B98" s="151"/>
      <c r="C98" s="153"/>
      <c r="D98" s="89"/>
      <c r="E98" s="92"/>
      <c r="F98" s="95"/>
      <c r="G98" s="22"/>
      <c r="H98" s="22"/>
      <c r="I98" s="23"/>
      <c r="J98" s="22"/>
      <c r="K98" s="22"/>
      <c r="L98" s="22"/>
      <c r="M98" s="22"/>
      <c r="N98" s="69"/>
      <c r="O98" s="70"/>
      <c r="P98" s="72"/>
      <c r="Q98" s="72"/>
      <c r="R98" s="145"/>
      <c r="S98" s="148"/>
      <c r="T98" s="145"/>
      <c r="U98" s="145"/>
      <c r="V98" s="156"/>
      <c r="W98" s="132"/>
      <c r="X98" s="156"/>
      <c r="Y98" s="145"/>
      <c r="Z98" s="138"/>
    </row>
    <row r="99" spans="1:26" ht="13.15" customHeight="1" thickBot="1" x14ac:dyDescent="0.25">
      <c r="A99" s="84"/>
      <c r="B99" s="85"/>
      <c r="C99" s="154"/>
      <c r="D99" s="90"/>
      <c r="E99" s="93"/>
      <c r="F99" s="95"/>
      <c r="G99" s="26"/>
      <c r="H99" s="27"/>
      <c r="I99" s="27"/>
      <c r="J99" s="27"/>
      <c r="K99" s="27"/>
      <c r="L99" s="27"/>
      <c r="M99" s="27"/>
      <c r="N99" s="69"/>
      <c r="O99" s="71"/>
      <c r="P99" s="73"/>
      <c r="Q99" s="73"/>
      <c r="R99" s="146"/>
      <c r="S99" s="149"/>
      <c r="T99" s="146"/>
      <c r="U99" s="146"/>
      <c r="V99" s="157"/>
      <c r="W99" s="133"/>
      <c r="X99" s="157"/>
      <c r="Y99" s="146"/>
      <c r="Z99" s="139"/>
    </row>
    <row r="100" spans="1:26" ht="13.15" customHeight="1" x14ac:dyDescent="0.2">
      <c r="A100" s="82">
        <v>29</v>
      </c>
      <c r="B100" s="150"/>
      <c r="C100" s="152"/>
      <c r="D100" s="88">
        <f t="shared" ref="D100" si="124">($D$7*N100)+E100+R100</f>
        <v>0</v>
      </c>
      <c r="E100" s="140"/>
      <c r="F100" s="95">
        <f t="shared" ref="F100" si="125">$F$14*O100</f>
        <v>0</v>
      </c>
      <c r="G100" s="21"/>
      <c r="H100" s="22"/>
      <c r="I100" s="22"/>
      <c r="J100" s="22"/>
      <c r="K100" s="22"/>
      <c r="L100" s="22"/>
      <c r="M100" s="22"/>
      <c r="N100" s="69">
        <f t="shared" ref="N100" si="126">SUM(G100:M102)</f>
        <v>0</v>
      </c>
      <c r="O100" s="70">
        <f t="shared" ref="O100:O163" si="127">COUNTIF(G100:M100,"&gt;=4")+COUNTIF(G101:M101,"&gt;=4")+COUNTIF(G102:M102,"&gt;=4")</f>
        <v>0</v>
      </c>
      <c r="P100" s="141"/>
      <c r="Q100" s="141"/>
      <c r="R100" s="144"/>
      <c r="S100" s="147"/>
      <c r="T100" s="144"/>
      <c r="U100" s="144"/>
      <c r="V100" s="155"/>
      <c r="W100" s="131">
        <f t="shared" ref="W100" si="128">$I$7*O100</f>
        <v>0</v>
      </c>
      <c r="X100" s="155"/>
      <c r="Y100" s="144"/>
      <c r="Z100" s="138">
        <f t="shared" ref="Z100" si="129">(D100)-(F100+S100+T100+U100+V100+W100+X100+Y100)</f>
        <v>0</v>
      </c>
    </row>
    <row r="101" spans="1:26" ht="13.15" customHeight="1" x14ac:dyDescent="0.2">
      <c r="A101" s="83"/>
      <c r="B101" s="151"/>
      <c r="C101" s="153"/>
      <c r="D101" s="89"/>
      <c r="E101" s="92"/>
      <c r="F101" s="95"/>
      <c r="G101" s="21"/>
      <c r="H101" s="22"/>
      <c r="I101" s="22"/>
      <c r="J101" s="22"/>
      <c r="K101" s="22"/>
      <c r="L101" s="22"/>
      <c r="M101" s="22"/>
      <c r="N101" s="69"/>
      <c r="O101" s="70"/>
      <c r="P101" s="72"/>
      <c r="Q101" s="72"/>
      <c r="R101" s="145"/>
      <c r="S101" s="148"/>
      <c r="T101" s="145"/>
      <c r="U101" s="145"/>
      <c r="V101" s="156"/>
      <c r="W101" s="132"/>
      <c r="X101" s="156"/>
      <c r="Y101" s="145"/>
      <c r="Z101" s="138"/>
    </row>
    <row r="102" spans="1:26" ht="13.15" customHeight="1" thickBot="1" x14ac:dyDescent="0.25">
      <c r="A102" s="84"/>
      <c r="B102" s="85"/>
      <c r="C102" s="154"/>
      <c r="D102" s="90"/>
      <c r="E102" s="93"/>
      <c r="F102" s="95"/>
      <c r="G102" s="26"/>
      <c r="H102" s="27"/>
      <c r="I102" s="27"/>
      <c r="J102" s="27"/>
      <c r="K102" s="27"/>
      <c r="L102" s="27"/>
      <c r="M102" s="27"/>
      <c r="N102" s="69"/>
      <c r="O102" s="71"/>
      <c r="P102" s="73"/>
      <c r="Q102" s="73"/>
      <c r="R102" s="146"/>
      <c r="S102" s="149"/>
      <c r="T102" s="146"/>
      <c r="U102" s="146"/>
      <c r="V102" s="157"/>
      <c r="W102" s="133"/>
      <c r="X102" s="157"/>
      <c r="Y102" s="146"/>
      <c r="Z102" s="139"/>
    </row>
    <row r="103" spans="1:26" ht="13.15" customHeight="1" x14ac:dyDescent="0.2">
      <c r="A103" s="82">
        <v>30</v>
      </c>
      <c r="B103" s="85"/>
      <c r="C103" s="84"/>
      <c r="D103" s="88">
        <f t="shared" ref="D103" si="130">($D$7*N103)+E103+R103</f>
        <v>0</v>
      </c>
      <c r="E103" s="91"/>
      <c r="F103" s="94">
        <f>$F$14*O103</f>
        <v>0</v>
      </c>
      <c r="G103" s="24"/>
      <c r="H103" s="25"/>
      <c r="I103" s="25"/>
      <c r="J103" s="25"/>
      <c r="K103" s="25"/>
      <c r="L103" s="25"/>
      <c r="M103" s="25"/>
      <c r="N103" s="68">
        <f>SUM(G103:M105)</f>
        <v>0</v>
      </c>
      <c r="O103" s="70">
        <f t="shared" si="127"/>
        <v>0</v>
      </c>
      <c r="P103" s="72"/>
      <c r="Q103" s="72"/>
      <c r="R103" s="74"/>
      <c r="S103" s="77"/>
      <c r="T103" s="74"/>
      <c r="U103" s="74"/>
      <c r="V103" s="143"/>
      <c r="W103" s="131">
        <f t="shared" ref="W103" si="131">$I$7*O103</f>
        <v>0</v>
      </c>
      <c r="X103" s="143"/>
      <c r="Y103" s="74"/>
      <c r="Z103" s="138">
        <f t="shared" ref="Z103" si="132">(D103)-(F103+S103+T103+U103+V103+W103+X103+Y103)</f>
        <v>0</v>
      </c>
    </row>
    <row r="104" spans="1:26" ht="13.15" customHeight="1" x14ac:dyDescent="0.2">
      <c r="A104" s="83"/>
      <c r="B104" s="85"/>
      <c r="C104" s="84"/>
      <c r="D104" s="89"/>
      <c r="E104" s="92"/>
      <c r="F104" s="94"/>
      <c r="G104" s="24"/>
      <c r="H104" s="25"/>
      <c r="I104" s="25"/>
      <c r="J104" s="25"/>
      <c r="K104" s="25"/>
      <c r="L104" s="25"/>
      <c r="M104" s="25"/>
      <c r="N104" s="68"/>
      <c r="O104" s="70"/>
      <c r="P104" s="72"/>
      <c r="Q104" s="72"/>
      <c r="R104" s="75"/>
      <c r="S104" s="78"/>
      <c r="T104" s="75"/>
      <c r="U104" s="75"/>
      <c r="V104" s="135"/>
      <c r="W104" s="132"/>
      <c r="X104" s="135"/>
      <c r="Y104" s="75"/>
      <c r="Z104" s="138"/>
    </row>
    <row r="105" spans="1:26" ht="13.15" customHeight="1" thickBot="1" x14ac:dyDescent="0.25">
      <c r="A105" s="84"/>
      <c r="B105" s="86"/>
      <c r="C105" s="87"/>
      <c r="D105" s="90"/>
      <c r="E105" s="93"/>
      <c r="F105" s="95"/>
      <c r="G105" s="26"/>
      <c r="H105" s="27"/>
      <c r="I105" s="27"/>
      <c r="J105" s="27"/>
      <c r="K105" s="27"/>
      <c r="L105" s="27"/>
      <c r="M105" s="27"/>
      <c r="N105" s="69"/>
      <c r="O105" s="71"/>
      <c r="P105" s="73"/>
      <c r="Q105" s="73"/>
      <c r="R105" s="76"/>
      <c r="S105" s="79"/>
      <c r="T105" s="76"/>
      <c r="U105" s="76"/>
      <c r="V105" s="136"/>
      <c r="W105" s="133"/>
      <c r="X105" s="136"/>
      <c r="Y105" s="76"/>
      <c r="Z105" s="139"/>
    </row>
    <row r="106" spans="1:26" ht="13.15" customHeight="1" x14ac:dyDescent="0.2">
      <c r="A106" s="82">
        <v>31</v>
      </c>
      <c r="B106" s="86"/>
      <c r="C106" s="87"/>
      <c r="D106" s="88">
        <f t="shared" ref="D106" si="133">($D$7*N106)+E106+R106</f>
        <v>0</v>
      </c>
      <c r="E106" s="140"/>
      <c r="F106" s="95">
        <f t="shared" ref="F106" si="134">$F$14*O106</f>
        <v>0</v>
      </c>
      <c r="G106" s="26"/>
      <c r="H106" s="27"/>
      <c r="I106" s="27"/>
      <c r="J106" s="27"/>
      <c r="K106" s="27"/>
      <c r="L106" s="27"/>
      <c r="M106" s="27"/>
      <c r="N106" s="69">
        <f>SUM(G106:M108)</f>
        <v>0</v>
      </c>
      <c r="O106" s="70">
        <f t="shared" si="127"/>
        <v>0</v>
      </c>
      <c r="P106" s="141"/>
      <c r="Q106" s="141"/>
      <c r="R106" s="137"/>
      <c r="S106" s="142"/>
      <c r="T106" s="137"/>
      <c r="U106" s="137"/>
      <c r="V106" s="134"/>
      <c r="W106" s="131">
        <f t="shared" ref="W106" si="135">$I$7*O106</f>
        <v>0</v>
      </c>
      <c r="X106" s="134"/>
      <c r="Y106" s="137"/>
      <c r="Z106" s="138">
        <f t="shared" ref="Z106" si="136">(D106)-(F106+S106+T106+U106+V106+W106+X106+Y106)</f>
        <v>0</v>
      </c>
    </row>
    <row r="107" spans="1:26" ht="13.15" customHeight="1" x14ac:dyDescent="0.2">
      <c r="A107" s="83"/>
      <c r="B107" s="86"/>
      <c r="C107" s="87"/>
      <c r="D107" s="89"/>
      <c r="E107" s="92"/>
      <c r="F107" s="95"/>
      <c r="G107" s="26"/>
      <c r="H107" s="27"/>
      <c r="I107" s="27"/>
      <c r="J107" s="27"/>
      <c r="K107" s="27"/>
      <c r="L107" s="27"/>
      <c r="M107" s="27"/>
      <c r="N107" s="69"/>
      <c r="O107" s="70"/>
      <c r="P107" s="72"/>
      <c r="Q107" s="72"/>
      <c r="R107" s="75"/>
      <c r="S107" s="78"/>
      <c r="T107" s="75"/>
      <c r="U107" s="75"/>
      <c r="V107" s="135"/>
      <c r="W107" s="132"/>
      <c r="X107" s="135"/>
      <c r="Y107" s="75"/>
      <c r="Z107" s="138"/>
    </row>
    <row r="108" spans="1:26" ht="13.15" customHeight="1" thickBot="1" x14ac:dyDescent="0.25">
      <c r="A108" s="84"/>
      <c r="B108" s="86"/>
      <c r="C108" s="87"/>
      <c r="D108" s="90"/>
      <c r="E108" s="93"/>
      <c r="F108" s="95"/>
      <c r="G108" s="26"/>
      <c r="H108" s="27"/>
      <c r="I108" s="27"/>
      <c r="J108" s="27"/>
      <c r="K108" s="27"/>
      <c r="L108" s="27"/>
      <c r="M108" s="27"/>
      <c r="N108" s="69"/>
      <c r="O108" s="71"/>
      <c r="P108" s="73"/>
      <c r="Q108" s="73"/>
      <c r="R108" s="76"/>
      <c r="S108" s="79"/>
      <c r="T108" s="76"/>
      <c r="U108" s="76"/>
      <c r="V108" s="136"/>
      <c r="W108" s="133"/>
      <c r="X108" s="136"/>
      <c r="Y108" s="76"/>
      <c r="Z108" s="139"/>
    </row>
    <row r="109" spans="1:26" ht="13.15" customHeight="1" x14ac:dyDescent="0.2">
      <c r="A109" s="82">
        <v>32</v>
      </c>
      <c r="B109" s="86"/>
      <c r="C109" s="87"/>
      <c r="D109" s="88">
        <f t="shared" ref="D109" si="137">($D$7*N109)+E109+R109</f>
        <v>0</v>
      </c>
      <c r="E109" s="140"/>
      <c r="F109" s="95">
        <f t="shared" ref="F109" si="138">$F$14*O109</f>
        <v>0</v>
      </c>
      <c r="G109" s="26"/>
      <c r="H109" s="27"/>
      <c r="I109" s="27"/>
      <c r="J109" s="27"/>
      <c r="K109" s="27"/>
      <c r="L109" s="27"/>
      <c r="M109" s="27"/>
      <c r="N109" s="69">
        <f t="shared" ref="N109" si="139">SUM(G109:M111)</f>
        <v>0</v>
      </c>
      <c r="O109" s="70">
        <f t="shared" si="127"/>
        <v>0</v>
      </c>
      <c r="P109" s="141"/>
      <c r="Q109" s="141"/>
      <c r="R109" s="137"/>
      <c r="S109" s="142"/>
      <c r="T109" s="137"/>
      <c r="U109" s="137"/>
      <c r="V109" s="134"/>
      <c r="W109" s="131">
        <f t="shared" ref="W109" si="140">$I$7*O109</f>
        <v>0</v>
      </c>
      <c r="X109" s="134"/>
      <c r="Y109" s="137"/>
      <c r="Z109" s="138">
        <f t="shared" ref="Z109" si="141">(D109)-(F109+S109+T109+U109+V109+W109+X109+Y109)</f>
        <v>0</v>
      </c>
    </row>
    <row r="110" spans="1:26" ht="13.15" customHeight="1" x14ac:dyDescent="0.2">
      <c r="A110" s="83"/>
      <c r="B110" s="86"/>
      <c r="C110" s="87"/>
      <c r="D110" s="89"/>
      <c r="E110" s="92"/>
      <c r="F110" s="95"/>
      <c r="G110" s="26"/>
      <c r="H110" s="27"/>
      <c r="I110" s="27"/>
      <c r="J110" s="27"/>
      <c r="K110" s="27"/>
      <c r="L110" s="27"/>
      <c r="M110" s="27"/>
      <c r="N110" s="69"/>
      <c r="O110" s="70"/>
      <c r="P110" s="72"/>
      <c r="Q110" s="72"/>
      <c r="R110" s="75"/>
      <c r="S110" s="78"/>
      <c r="T110" s="75"/>
      <c r="U110" s="75"/>
      <c r="V110" s="135"/>
      <c r="W110" s="132"/>
      <c r="X110" s="135"/>
      <c r="Y110" s="75"/>
      <c r="Z110" s="138"/>
    </row>
    <row r="111" spans="1:26" ht="13.15" customHeight="1" thickBot="1" x14ac:dyDescent="0.25">
      <c r="A111" s="84"/>
      <c r="B111" s="86"/>
      <c r="C111" s="87"/>
      <c r="D111" s="90"/>
      <c r="E111" s="93"/>
      <c r="F111" s="95"/>
      <c r="G111" s="26"/>
      <c r="H111" s="27"/>
      <c r="I111" s="27"/>
      <c r="J111" s="27"/>
      <c r="K111" s="27"/>
      <c r="L111" s="27"/>
      <c r="M111" s="27"/>
      <c r="N111" s="69"/>
      <c r="O111" s="71"/>
      <c r="P111" s="73"/>
      <c r="Q111" s="73"/>
      <c r="R111" s="76"/>
      <c r="S111" s="79"/>
      <c r="T111" s="76"/>
      <c r="U111" s="76"/>
      <c r="V111" s="136"/>
      <c r="W111" s="133"/>
      <c r="X111" s="136"/>
      <c r="Y111" s="76"/>
      <c r="Z111" s="139"/>
    </row>
    <row r="112" spans="1:26" ht="13.15" customHeight="1" x14ac:dyDescent="0.2">
      <c r="A112" s="82">
        <v>33</v>
      </c>
      <c r="B112" s="86"/>
      <c r="C112" s="87"/>
      <c r="D112" s="88">
        <f t="shared" ref="D112" si="142">($D$7*N112)+E112+R112</f>
        <v>0</v>
      </c>
      <c r="E112" s="140"/>
      <c r="F112" s="95">
        <f t="shared" ref="F112" si="143">$F$14*O112</f>
        <v>0</v>
      </c>
      <c r="G112" s="26"/>
      <c r="H112" s="27"/>
      <c r="I112" s="27"/>
      <c r="J112" s="27"/>
      <c r="K112" s="27"/>
      <c r="L112" s="27"/>
      <c r="M112" s="27"/>
      <c r="N112" s="69">
        <f t="shared" ref="N112" si="144">SUM(G112:M114)</f>
        <v>0</v>
      </c>
      <c r="O112" s="70">
        <f t="shared" si="127"/>
        <v>0</v>
      </c>
      <c r="P112" s="141"/>
      <c r="Q112" s="141"/>
      <c r="R112" s="137"/>
      <c r="S112" s="142"/>
      <c r="T112" s="137"/>
      <c r="U112" s="137"/>
      <c r="V112" s="134"/>
      <c r="W112" s="131">
        <f t="shared" ref="W112" si="145">$I$7*O112</f>
        <v>0</v>
      </c>
      <c r="X112" s="134"/>
      <c r="Y112" s="137"/>
      <c r="Z112" s="138">
        <f t="shared" ref="Z112" si="146">(D112)-(F112+S112+T112+U112+V112+W112+X112+Y112)</f>
        <v>0</v>
      </c>
    </row>
    <row r="113" spans="1:26" ht="13.15" customHeight="1" x14ac:dyDescent="0.2">
      <c r="A113" s="83"/>
      <c r="B113" s="86"/>
      <c r="C113" s="87"/>
      <c r="D113" s="89"/>
      <c r="E113" s="92"/>
      <c r="F113" s="95"/>
      <c r="G113" s="26"/>
      <c r="H113" s="27"/>
      <c r="I113" s="27"/>
      <c r="J113" s="27"/>
      <c r="K113" s="27"/>
      <c r="L113" s="27"/>
      <c r="M113" s="27"/>
      <c r="N113" s="69"/>
      <c r="O113" s="70"/>
      <c r="P113" s="72"/>
      <c r="Q113" s="72"/>
      <c r="R113" s="75"/>
      <c r="S113" s="78"/>
      <c r="T113" s="75"/>
      <c r="U113" s="75"/>
      <c r="V113" s="135"/>
      <c r="W113" s="132"/>
      <c r="X113" s="135"/>
      <c r="Y113" s="75"/>
      <c r="Z113" s="138"/>
    </row>
    <row r="114" spans="1:26" ht="13.15" customHeight="1" thickBot="1" x14ac:dyDescent="0.25">
      <c r="A114" s="84"/>
      <c r="B114" s="86"/>
      <c r="C114" s="87"/>
      <c r="D114" s="90"/>
      <c r="E114" s="93"/>
      <c r="F114" s="95"/>
      <c r="G114" s="26"/>
      <c r="H114" s="27"/>
      <c r="I114" s="27"/>
      <c r="J114" s="27"/>
      <c r="K114" s="27"/>
      <c r="L114" s="27"/>
      <c r="M114" s="27"/>
      <c r="N114" s="69"/>
      <c r="O114" s="71"/>
      <c r="P114" s="73"/>
      <c r="Q114" s="73"/>
      <c r="R114" s="76"/>
      <c r="S114" s="79"/>
      <c r="T114" s="76"/>
      <c r="U114" s="76"/>
      <c r="V114" s="136"/>
      <c r="W114" s="133"/>
      <c r="X114" s="136"/>
      <c r="Y114" s="76"/>
      <c r="Z114" s="139"/>
    </row>
    <row r="115" spans="1:26" ht="13.15" customHeight="1" x14ac:dyDescent="0.2">
      <c r="A115" s="82">
        <v>34</v>
      </c>
      <c r="B115" s="150"/>
      <c r="C115" s="152"/>
      <c r="D115" s="88">
        <f t="shared" ref="D115" si="147">($D$7*N115)+E115+R115</f>
        <v>0</v>
      </c>
      <c r="E115" s="140"/>
      <c r="F115" s="95">
        <f t="shared" ref="F115" si="148">$F$14*O115</f>
        <v>0</v>
      </c>
      <c r="G115" s="21"/>
      <c r="H115" s="22"/>
      <c r="I115" s="22"/>
      <c r="J115" s="22"/>
      <c r="K115" s="22"/>
      <c r="L115" s="22"/>
      <c r="M115" s="22"/>
      <c r="N115" s="69">
        <f t="shared" ref="N115" si="149">SUM(G115:M117)</f>
        <v>0</v>
      </c>
      <c r="O115" s="70">
        <f t="shared" si="127"/>
        <v>0</v>
      </c>
      <c r="P115" s="141"/>
      <c r="Q115" s="141"/>
      <c r="R115" s="144"/>
      <c r="S115" s="147"/>
      <c r="T115" s="144"/>
      <c r="U115" s="144"/>
      <c r="V115" s="155"/>
      <c r="W115" s="131">
        <f t="shared" ref="W115" si="150">$I$7*O115</f>
        <v>0</v>
      </c>
      <c r="X115" s="155"/>
      <c r="Y115" s="144"/>
      <c r="Z115" s="138">
        <f t="shared" ref="Z115" si="151">(D115)-(F115+S115+T115+U115+V115+W115+X115+Y115)</f>
        <v>0</v>
      </c>
    </row>
    <row r="116" spans="1:26" ht="13.15" customHeight="1" x14ac:dyDescent="0.2">
      <c r="A116" s="83"/>
      <c r="B116" s="151"/>
      <c r="C116" s="153"/>
      <c r="D116" s="89"/>
      <c r="E116" s="92"/>
      <c r="F116" s="95"/>
      <c r="G116" s="21"/>
      <c r="H116" s="22"/>
      <c r="I116" s="22"/>
      <c r="J116" s="22"/>
      <c r="K116" s="22"/>
      <c r="L116" s="22"/>
      <c r="M116" s="22"/>
      <c r="N116" s="69"/>
      <c r="O116" s="70"/>
      <c r="P116" s="72"/>
      <c r="Q116" s="72"/>
      <c r="R116" s="145"/>
      <c r="S116" s="148"/>
      <c r="T116" s="145"/>
      <c r="U116" s="145"/>
      <c r="V116" s="156"/>
      <c r="W116" s="132"/>
      <c r="X116" s="156"/>
      <c r="Y116" s="145"/>
      <c r="Z116" s="138"/>
    </row>
    <row r="117" spans="1:26" ht="13.15" customHeight="1" thickBot="1" x14ac:dyDescent="0.25">
      <c r="A117" s="84"/>
      <c r="B117" s="85"/>
      <c r="C117" s="154"/>
      <c r="D117" s="90"/>
      <c r="E117" s="93"/>
      <c r="F117" s="95"/>
      <c r="G117" s="26"/>
      <c r="H117" s="27"/>
      <c r="I117" s="27"/>
      <c r="J117" s="27"/>
      <c r="K117" s="27"/>
      <c r="L117" s="27"/>
      <c r="M117" s="27"/>
      <c r="N117" s="69"/>
      <c r="O117" s="71"/>
      <c r="P117" s="73"/>
      <c r="Q117" s="73"/>
      <c r="R117" s="146"/>
      <c r="S117" s="149"/>
      <c r="T117" s="146"/>
      <c r="U117" s="146"/>
      <c r="V117" s="157"/>
      <c r="W117" s="133"/>
      <c r="X117" s="157"/>
      <c r="Y117" s="146"/>
      <c r="Z117" s="139"/>
    </row>
    <row r="118" spans="1:26" ht="13.15" customHeight="1" x14ac:dyDescent="0.2">
      <c r="A118" s="82">
        <v>35</v>
      </c>
      <c r="B118" s="85"/>
      <c r="C118" s="84"/>
      <c r="D118" s="88">
        <f t="shared" ref="D118" si="152">($D$7*N118)+E118+R118</f>
        <v>0</v>
      </c>
      <c r="E118" s="91"/>
      <c r="F118" s="94">
        <f>$F$14*O118</f>
        <v>0</v>
      </c>
      <c r="G118" s="24"/>
      <c r="H118" s="25"/>
      <c r="I118" s="25"/>
      <c r="J118" s="25"/>
      <c r="K118" s="25"/>
      <c r="L118" s="25"/>
      <c r="M118" s="25"/>
      <c r="N118" s="68">
        <f>SUM(G118:M120)</f>
        <v>0</v>
      </c>
      <c r="O118" s="70">
        <f t="shared" si="127"/>
        <v>0</v>
      </c>
      <c r="P118" s="72"/>
      <c r="Q118" s="72"/>
      <c r="R118" s="74"/>
      <c r="S118" s="77"/>
      <c r="T118" s="74"/>
      <c r="U118" s="74"/>
      <c r="V118" s="143"/>
      <c r="W118" s="131">
        <f t="shared" ref="W118" si="153">$I$7*O118</f>
        <v>0</v>
      </c>
      <c r="X118" s="143"/>
      <c r="Y118" s="74"/>
      <c r="Z118" s="138">
        <f t="shared" ref="Z118" si="154">(D118)-(F118+S118+T118+U118+V118+W118+X118+Y118)</f>
        <v>0</v>
      </c>
    </row>
    <row r="119" spans="1:26" ht="13.15" customHeight="1" x14ac:dyDescent="0.2">
      <c r="A119" s="83"/>
      <c r="B119" s="85"/>
      <c r="C119" s="84"/>
      <c r="D119" s="89"/>
      <c r="E119" s="92"/>
      <c r="F119" s="94"/>
      <c r="G119" s="24"/>
      <c r="H119" s="25"/>
      <c r="I119" s="25"/>
      <c r="J119" s="25"/>
      <c r="K119" s="25"/>
      <c r="L119" s="25"/>
      <c r="M119" s="25"/>
      <c r="N119" s="68"/>
      <c r="O119" s="70"/>
      <c r="P119" s="72"/>
      <c r="Q119" s="72"/>
      <c r="R119" s="75"/>
      <c r="S119" s="78"/>
      <c r="T119" s="75"/>
      <c r="U119" s="75"/>
      <c r="V119" s="135"/>
      <c r="W119" s="132"/>
      <c r="X119" s="135"/>
      <c r="Y119" s="75"/>
      <c r="Z119" s="138"/>
    </row>
    <row r="120" spans="1:26" ht="13.15" customHeight="1" thickBot="1" x14ac:dyDescent="0.25">
      <c r="A120" s="84"/>
      <c r="B120" s="86"/>
      <c r="C120" s="87"/>
      <c r="D120" s="90"/>
      <c r="E120" s="93"/>
      <c r="F120" s="95"/>
      <c r="G120" s="26"/>
      <c r="H120" s="27"/>
      <c r="I120" s="27"/>
      <c r="J120" s="27"/>
      <c r="K120" s="27"/>
      <c r="L120" s="27"/>
      <c r="M120" s="27"/>
      <c r="N120" s="69"/>
      <c r="O120" s="71"/>
      <c r="P120" s="73"/>
      <c r="Q120" s="73"/>
      <c r="R120" s="76"/>
      <c r="S120" s="79"/>
      <c r="T120" s="76"/>
      <c r="U120" s="76"/>
      <c r="V120" s="136"/>
      <c r="W120" s="133"/>
      <c r="X120" s="136"/>
      <c r="Y120" s="76"/>
      <c r="Z120" s="139"/>
    </row>
    <row r="121" spans="1:26" ht="13.15" customHeight="1" x14ac:dyDescent="0.2">
      <c r="A121" s="82">
        <v>36</v>
      </c>
      <c r="B121" s="86"/>
      <c r="C121" s="87"/>
      <c r="D121" s="88">
        <f t="shared" ref="D121" si="155">($D$7*N121)+E121+R121</f>
        <v>0</v>
      </c>
      <c r="E121" s="140"/>
      <c r="F121" s="95">
        <f t="shared" ref="F121" si="156">$F$14*O121</f>
        <v>0</v>
      </c>
      <c r="G121" s="26"/>
      <c r="H121" s="27"/>
      <c r="I121" s="27"/>
      <c r="J121" s="27"/>
      <c r="K121" s="27"/>
      <c r="L121" s="27"/>
      <c r="M121" s="27"/>
      <c r="N121" s="69">
        <f>SUM(G121:M123)</f>
        <v>0</v>
      </c>
      <c r="O121" s="70">
        <f t="shared" si="127"/>
        <v>0</v>
      </c>
      <c r="P121" s="141"/>
      <c r="Q121" s="141"/>
      <c r="R121" s="137"/>
      <c r="S121" s="142"/>
      <c r="T121" s="137"/>
      <c r="U121" s="137"/>
      <c r="V121" s="134"/>
      <c r="W121" s="131">
        <f t="shared" ref="W121" si="157">$I$7*O121</f>
        <v>0</v>
      </c>
      <c r="X121" s="134"/>
      <c r="Y121" s="137"/>
      <c r="Z121" s="138">
        <f t="shared" ref="Z121" si="158">(D121)-(F121+S121+T121+U121+V121+W121+X121+Y121)</f>
        <v>0</v>
      </c>
    </row>
    <row r="122" spans="1:26" ht="13.15" customHeight="1" x14ac:dyDescent="0.2">
      <c r="A122" s="83"/>
      <c r="B122" s="86"/>
      <c r="C122" s="87"/>
      <c r="D122" s="89"/>
      <c r="E122" s="92"/>
      <c r="F122" s="95"/>
      <c r="G122" s="26"/>
      <c r="H122" s="27"/>
      <c r="I122" s="27"/>
      <c r="J122" s="27"/>
      <c r="K122" s="27"/>
      <c r="L122" s="27"/>
      <c r="M122" s="27"/>
      <c r="N122" s="69"/>
      <c r="O122" s="70"/>
      <c r="P122" s="72"/>
      <c r="Q122" s="72"/>
      <c r="R122" s="75"/>
      <c r="S122" s="78"/>
      <c r="T122" s="75"/>
      <c r="U122" s="75"/>
      <c r="V122" s="135"/>
      <c r="W122" s="132"/>
      <c r="X122" s="135"/>
      <c r="Y122" s="75"/>
      <c r="Z122" s="138"/>
    </row>
    <row r="123" spans="1:26" ht="13.15" customHeight="1" thickBot="1" x14ac:dyDescent="0.25">
      <c r="A123" s="84"/>
      <c r="B123" s="86"/>
      <c r="C123" s="87"/>
      <c r="D123" s="90"/>
      <c r="E123" s="93"/>
      <c r="F123" s="95"/>
      <c r="G123" s="26"/>
      <c r="H123" s="27"/>
      <c r="I123" s="27"/>
      <c r="J123" s="27"/>
      <c r="K123" s="27"/>
      <c r="L123" s="27"/>
      <c r="M123" s="27"/>
      <c r="N123" s="69"/>
      <c r="O123" s="71"/>
      <c r="P123" s="73"/>
      <c r="Q123" s="73"/>
      <c r="R123" s="76"/>
      <c r="S123" s="79"/>
      <c r="T123" s="76"/>
      <c r="U123" s="76"/>
      <c r="V123" s="136"/>
      <c r="W123" s="133"/>
      <c r="X123" s="136"/>
      <c r="Y123" s="76"/>
      <c r="Z123" s="139"/>
    </row>
    <row r="124" spans="1:26" ht="13.15" customHeight="1" x14ac:dyDescent="0.2">
      <c r="A124" s="82">
        <v>37</v>
      </c>
      <c r="B124" s="86"/>
      <c r="C124" s="87"/>
      <c r="D124" s="88">
        <f t="shared" ref="D124" si="159">($D$7*N124)+E124+R124</f>
        <v>0</v>
      </c>
      <c r="E124" s="140"/>
      <c r="F124" s="95">
        <f t="shared" ref="F124" si="160">$F$14*O124</f>
        <v>0</v>
      </c>
      <c r="G124" s="26"/>
      <c r="H124" s="27"/>
      <c r="I124" s="27"/>
      <c r="J124" s="27"/>
      <c r="K124" s="27"/>
      <c r="L124" s="27"/>
      <c r="M124" s="27"/>
      <c r="N124" s="69">
        <f t="shared" ref="N124" si="161">SUM(G124:M126)</f>
        <v>0</v>
      </c>
      <c r="O124" s="70">
        <f t="shared" si="127"/>
        <v>0</v>
      </c>
      <c r="P124" s="141"/>
      <c r="Q124" s="141"/>
      <c r="R124" s="137"/>
      <c r="S124" s="142"/>
      <c r="T124" s="137"/>
      <c r="U124" s="137"/>
      <c r="V124" s="134"/>
      <c r="W124" s="131">
        <f t="shared" ref="W124" si="162">$I$7*O124</f>
        <v>0</v>
      </c>
      <c r="X124" s="134"/>
      <c r="Y124" s="137"/>
      <c r="Z124" s="138">
        <f t="shared" ref="Z124" si="163">(D124)-(F124+S124+T124+U124+V124+W124+X124+Y124)</f>
        <v>0</v>
      </c>
    </row>
    <row r="125" spans="1:26" ht="13.15" customHeight="1" x14ac:dyDescent="0.2">
      <c r="A125" s="83"/>
      <c r="B125" s="86"/>
      <c r="C125" s="87"/>
      <c r="D125" s="89"/>
      <c r="E125" s="92"/>
      <c r="F125" s="95"/>
      <c r="G125" s="26"/>
      <c r="H125" s="27"/>
      <c r="I125" s="27"/>
      <c r="J125" s="27"/>
      <c r="K125" s="27"/>
      <c r="L125" s="27"/>
      <c r="M125" s="27"/>
      <c r="N125" s="69"/>
      <c r="O125" s="70"/>
      <c r="P125" s="72"/>
      <c r="Q125" s="72"/>
      <c r="R125" s="75"/>
      <c r="S125" s="78"/>
      <c r="T125" s="75"/>
      <c r="U125" s="75"/>
      <c r="V125" s="135"/>
      <c r="W125" s="132"/>
      <c r="X125" s="135"/>
      <c r="Y125" s="75"/>
      <c r="Z125" s="138"/>
    </row>
    <row r="126" spans="1:26" ht="13.15" customHeight="1" thickBot="1" x14ac:dyDescent="0.25">
      <c r="A126" s="84"/>
      <c r="B126" s="86"/>
      <c r="C126" s="87"/>
      <c r="D126" s="90"/>
      <c r="E126" s="93"/>
      <c r="F126" s="95"/>
      <c r="G126" s="26"/>
      <c r="H126" s="27"/>
      <c r="I126" s="27"/>
      <c r="J126" s="27"/>
      <c r="K126" s="27"/>
      <c r="L126" s="27"/>
      <c r="M126" s="27"/>
      <c r="N126" s="69"/>
      <c r="O126" s="71"/>
      <c r="P126" s="73"/>
      <c r="Q126" s="73"/>
      <c r="R126" s="76"/>
      <c r="S126" s="79"/>
      <c r="T126" s="76"/>
      <c r="U126" s="76"/>
      <c r="V126" s="136"/>
      <c r="W126" s="133"/>
      <c r="X126" s="136"/>
      <c r="Y126" s="76"/>
      <c r="Z126" s="139"/>
    </row>
    <row r="127" spans="1:26" ht="13.15" customHeight="1" x14ac:dyDescent="0.2">
      <c r="A127" s="82">
        <v>38</v>
      </c>
      <c r="B127" s="86"/>
      <c r="C127" s="87"/>
      <c r="D127" s="88">
        <f t="shared" ref="D127" si="164">($D$7*N127)+E127+R127</f>
        <v>0</v>
      </c>
      <c r="E127" s="140"/>
      <c r="F127" s="95">
        <f t="shared" ref="F127" si="165">$F$14*O127</f>
        <v>0</v>
      </c>
      <c r="G127" s="26"/>
      <c r="H127" s="27"/>
      <c r="I127" s="27"/>
      <c r="J127" s="27"/>
      <c r="K127" s="27"/>
      <c r="L127" s="27"/>
      <c r="M127" s="27"/>
      <c r="N127" s="69">
        <f t="shared" ref="N127" si="166">SUM(G127:M129)</f>
        <v>0</v>
      </c>
      <c r="O127" s="70">
        <f t="shared" si="127"/>
        <v>0</v>
      </c>
      <c r="P127" s="141"/>
      <c r="Q127" s="141"/>
      <c r="R127" s="137"/>
      <c r="S127" s="142"/>
      <c r="T127" s="137"/>
      <c r="U127" s="137"/>
      <c r="V127" s="134"/>
      <c r="W127" s="131">
        <f t="shared" ref="W127" si="167">$I$7*O127</f>
        <v>0</v>
      </c>
      <c r="X127" s="134"/>
      <c r="Y127" s="137"/>
      <c r="Z127" s="138">
        <f t="shared" ref="Z127" si="168">(D127)-(F127+S127+T127+U127+V127+W127+X127+Y127)</f>
        <v>0</v>
      </c>
    </row>
    <row r="128" spans="1:26" ht="13.15" customHeight="1" x14ac:dyDescent="0.2">
      <c r="A128" s="83"/>
      <c r="B128" s="86"/>
      <c r="C128" s="87"/>
      <c r="D128" s="89"/>
      <c r="E128" s="92"/>
      <c r="F128" s="95"/>
      <c r="G128" s="26"/>
      <c r="H128" s="27"/>
      <c r="I128" s="27"/>
      <c r="J128" s="27"/>
      <c r="K128" s="27"/>
      <c r="L128" s="27"/>
      <c r="M128" s="27"/>
      <c r="N128" s="69"/>
      <c r="O128" s="70"/>
      <c r="P128" s="72"/>
      <c r="Q128" s="72"/>
      <c r="R128" s="75"/>
      <c r="S128" s="78"/>
      <c r="T128" s="75"/>
      <c r="U128" s="75"/>
      <c r="V128" s="135"/>
      <c r="W128" s="132"/>
      <c r="X128" s="135"/>
      <c r="Y128" s="75"/>
      <c r="Z128" s="138"/>
    </row>
    <row r="129" spans="1:26" ht="13.15" customHeight="1" thickBot="1" x14ac:dyDescent="0.25">
      <c r="A129" s="84"/>
      <c r="B129" s="86"/>
      <c r="C129" s="87"/>
      <c r="D129" s="90"/>
      <c r="E129" s="93"/>
      <c r="F129" s="95"/>
      <c r="G129" s="26"/>
      <c r="H129" s="27"/>
      <c r="I129" s="27"/>
      <c r="J129" s="27"/>
      <c r="K129" s="27"/>
      <c r="L129" s="27"/>
      <c r="M129" s="27"/>
      <c r="N129" s="69"/>
      <c r="O129" s="71"/>
      <c r="P129" s="73"/>
      <c r="Q129" s="73"/>
      <c r="R129" s="76"/>
      <c r="S129" s="79"/>
      <c r="T129" s="76"/>
      <c r="U129" s="76"/>
      <c r="V129" s="136"/>
      <c r="W129" s="133"/>
      <c r="X129" s="136"/>
      <c r="Y129" s="76"/>
      <c r="Z129" s="139"/>
    </row>
    <row r="130" spans="1:26" ht="13.15" customHeight="1" x14ac:dyDescent="0.2">
      <c r="A130" s="82">
        <v>39</v>
      </c>
      <c r="B130" s="86"/>
      <c r="C130" s="87"/>
      <c r="D130" s="88">
        <f t="shared" ref="D130" si="169">($D$7*N130)+E130+R130</f>
        <v>0</v>
      </c>
      <c r="E130" s="140"/>
      <c r="F130" s="95">
        <f t="shared" ref="F130" si="170">$F$14*O130</f>
        <v>0</v>
      </c>
      <c r="G130" s="26"/>
      <c r="H130" s="27"/>
      <c r="I130" s="27"/>
      <c r="J130" s="27"/>
      <c r="K130" s="27"/>
      <c r="L130" s="27"/>
      <c r="M130" s="27"/>
      <c r="N130" s="69">
        <f>SUM(G130:M132)</f>
        <v>0</v>
      </c>
      <c r="O130" s="70">
        <f t="shared" si="127"/>
        <v>0</v>
      </c>
      <c r="P130" s="141"/>
      <c r="Q130" s="141"/>
      <c r="R130" s="137"/>
      <c r="S130" s="142"/>
      <c r="T130" s="137"/>
      <c r="U130" s="137"/>
      <c r="V130" s="134"/>
      <c r="W130" s="131">
        <f t="shared" ref="W130" si="171">$I$7*O130</f>
        <v>0</v>
      </c>
      <c r="X130" s="134"/>
      <c r="Y130" s="137"/>
      <c r="Z130" s="138">
        <f t="shared" ref="Z130" si="172">(D130)-(F130+S130+T130+U130+V130+W130+X130+Y130)</f>
        <v>0</v>
      </c>
    </row>
    <row r="131" spans="1:26" ht="13.15" customHeight="1" x14ac:dyDescent="0.2">
      <c r="A131" s="83"/>
      <c r="B131" s="86"/>
      <c r="C131" s="87"/>
      <c r="D131" s="89"/>
      <c r="E131" s="92"/>
      <c r="F131" s="95"/>
      <c r="G131" s="26"/>
      <c r="H131" s="27"/>
      <c r="I131" s="27"/>
      <c r="J131" s="27"/>
      <c r="K131" s="27"/>
      <c r="L131" s="27"/>
      <c r="M131" s="27"/>
      <c r="N131" s="69"/>
      <c r="O131" s="70"/>
      <c r="P131" s="72"/>
      <c r="Q131" s="72"/>
      <c r="R131" s="75"/>
      <c r="S131" s="78"/>
      <c r="T131" s="75"/>
      <c r="U131" s="75"/>
      <c r="V131" s="135"/>
      <c r="W131" s="132"/>
      <c r="X131" s="135"/>
      <c r="Y131" s="75"/>
      <c r="Z131" s="138"/>
    </row>
    <row r="132" spans="1:26" ht="13.15" customHeight="1" thickBot="1" x14ac:dyDescent="0.25">
      <c r="A132" s="84"/>
      <c r="B132" s="86"/>
      <c r="C132" s="87"/>
      <c r="D132" s="90"/>
      <c r="E132" s="93"/>
      <c r="F132" s="95"/>
      <c r="G132" s="26"/>
      <c r="H132" s="27"/>
      <c r="I132" s="27"/>
      <c r="J132" s="27"/>
      <c r="K132" s="27"/>
      <c r="L132" s="27"/>
      <c r="M132" s="27"/>
      <c r="N132" s="69"/>
      <c r="O132" s="71"/>
      <c r="P132" s="73"/>
      <c r="Q132" s="73"/>
      <c r="R132" s="76"/>
      <c r="S132" s="79"/>
      <c r="T132" s="76"/>
      <c r="U132" s="76"/>
      <c r="V132" s="136"/>
      <c r="W132" s="133"/>
      <c r="X132" s="136"/>
      <c r="Y132" s="76"/>
      <c r="Z132" s="139"/>
    </row>
    <row r="133" spans="1:26" ht="13.15" customHeight="1" x14ac:dyDescent="0.2">
      <c r="A133" s="82">
        <v>40</v>
      </c>
      <c r="B133" s="86"/>
      <c r="C133" s="87"/>
      <c r="D133" s="88">
        <f t="shared" ref="D133" si="173">($D$7*N133)+E133+R133</f>
        <v>0</v>
      </c>
      <c r="E133" s="140"/>
      <c r="F133" s="95">
        <f t="shared" ref="F133" si="174">$F$14*O133</f>
        <v>0</v>
      </c>
      <c r="G133" s="26"/>
      <c r="H133" s="27"/>
      <c r="I133" s="27"/>
      <c r="J133" s="27"/>
      <c r="K133" s="27"/>
      <c r="L133" s="27"/>
      <c r="M133" s="27"/>
      <c r="N133" s="69">
        <f t="shared" ref="N133" si="175">SUM(G133:M135)</f>
        <v>0</v>
      </c>
      <c r="O133" s="70">
        <f t="shared" si="127"/>
        <v>0</v>
      </c>
      <c r="P133" s="141"/>
      <c r="Q133" s="141"/>
      <c r="R133" s="137"/>
      <c r="S133" s="142"/>
      <c r="T133" s="137"/>
      <c r="U133" s="137"/>
      <c r="V133" s="134"/>
      <c r="W133" s="131">
        <f t="shared" ref="W133" si="176">$I$7*O133</f>
        <v>0</v>
      </c>
      <c r="X133" s="134"/>
      <c r="Y133" s="137"/>
      <c r="Z133" s="138">
        <f t="shared" ref="Z133" si="177">(D133)-(F133+S133+T133+U133+V133+W133+X133+Y133)</f>
        <v>0</v>
      </c>
    </row>
    <row r="134" spans="1:26" ht="13.15" customHeight="1" x14ac:dyDescent="0.2">
      <c r="A134" s="83"/>
      <c r="B134" s="86"/>
      <c r="C134" s="87"/>
      <c r="D134" s="89"/>
      <c r="E134" s="92"/>
      <c r="F134" s="95"/>
      <c r="G134" s="26"/>
      <c r="H134" s="27"/>
      <c r="I134" s="27"/>
      <c r="J134" s="27"/>
      <c r="K134" s="27"/>
      <c r="L134" s="27"/>
      <c r="M134" s="27"/>
      <c r="N134" s="69"/>
      <c r="O134" s="70"/>
      <c r="P134" s="72"/>
      <c r="Q134" s="72"/>
      <c r="R134" s="75"/>
      <c r="S134" s="78"/>
      <c r="T134" s="75"/>
      <c r="U134" s="75"/>
      <c r="V134" s="135"/>
      <c r="W134" s="132"/>
      <c r="X134" s="135"/>
      <c r="Y134" s="75"/>
      <c r="Z134" s="138"/>
    </row>
    <row r="135" spans="1:26" ht="13.15" customHeight="1" thickBot="1" x14ac:dyDescent="0.25">
      <c r="A135" s="84"/>
      <c r="B135" s="86"/>
      <c r="C135" s="87"/>
      <c r="D135" s="90"/>
      <c r="E135" s="93"/>
      <c r="F135" s="95"/>
      <c r="G135" s="26"/>
      <c r="H135" s="27"/>
      <c r="I135" s="27"/>
      <c r="J135" s="27"/>
      <c r="K135" s="27"/>
      <c r="L135" s="27"/>
      <c r="M135" s="27"/>
      <c r="N135" s="69"/>
      <c r="O135" s="71"/>
      <c r="P135" s="73"/>
      <c r="Q135" s="73"/>
      <c r="R135" s="76"/>
      <c r="S135" s="79"/>
      <c r="T135" s="76"/>
      <c r="U135" s="76"/>
      <c r="V135" s="136"/>
      <c r="W135" s="133"/>
      <c r="X135" s="136"/>
      <c r="Y135" s="76"/>
      <c r="Z135" s="139"/>
    </row>
    <row r="136" spans="1:26" ht="13.15" customHeight="1" x14ac:dyDescent="0.2">
      <c r="A136" s="82">
        <v>41</v>
      </c>
      <c r="B136" s="86"/>
      <c r="C136" s="87"/>
      <c r="D136" s="88">
        <f t="shared" ref="D136" si="178">($D$7*N136)+E136+R136</f>
        <v>0</v>
      </c>
      <c r="E136" s="140"/>
      <c r="F136" s="95">
        <f t="shared" ref="F136" si="179">$F$14*O136</f>
        <v>0</v>
      </c>
      <c r="G136" s="26"/>
      <c r="H136" s="27"/>
      <c r="I136" s="27"/>
      <c r="J136" s="27"/>
      <c r="K136" s="27"/>
      <c r="L136" s="27"/>
      <c r="M136" s="27"/>
      <c r="N136" s="69">
        <f t="shared" ref="N136" si="180">SUM(G136:M138)</f>
        <v>0</v>
      </c>
      <c r="O136" s="70">
        <f t="shared" si="127"/>
        <v>0</v>
      </c>
      <c r="P136" s="141"/>
      <c r="Q136" s="141"/>
      <c r="R136" s="137"/>
      <c r="S136" s="142"/>
      <c r="T136" s="137"/>
      <c r="U136" s="137"/>
      <c r="V136" s="134"/>
      <c r="W136" s="131">
        <f t="shared" ref="W136" si="181">$I$7*O136</f>
        <v>0</v>
      </c>
      <c r="X136" s="134"/>
      <c r="Y136" s="137"/>
      <c r="Z136" s="138">
        <f t="shared" ref="Z136" si="182">(D136)-(F136+S136+T136+U136+V136+W136+X136+Y136)</f>
        <v>0</v>
      </c>
    </row>
    <row r="137" spans="1:26" ht="13.15" customHeight="1" x14ac:dyDescent="0.2">
      <c r="A137" s="83"/>
      <c r="B137" s="86"/>
      <c r="C137" s="87"/>
      <c r="D137" s="89"/>
      <c r="E137" s="92"/>
      <c r="F137" s="95"/>
      <c r="G137" s="26"/>
      <c r="H137" s="27"/>
      <c r="I137" s="27"/>
      <c r="J137" s="27"/>
      <c r="K137" s="27"/>
      <c r="L137" s="27"/>
      <c r="M137" s="27"/>
      <c r="N137" s="69"/>
      <c r="O137" s="70"/>
      <c r="P137" s="72"/>
      <c r="Q137" s="72"/>
      <c r="R137" s="75"/>
      <c r="S137" s="78"/>
      <c r="T137" s="75"/>
      <c r="U137" s="75"/>
      <c r="V137" s="135"/>
      <c r="W137" s="132"/>
      <c r="X137" s="135"/>
      <c r="Y137" s="75"/>
      <c r="Z137" s="138"/>
    </row>
    <row r="138" spans="1:26" ht="13.15" customHeight="1" thickBot="1" x14ac:dyDescent="0.25">
      <c r="A138" s="84"/>
      <c r="B138" s="86"/>
      <c r="C138" s="87"/>
      <c r="D138" s="90"/>
      <c r="E138" s="93"/>
      <c r="F138" s="95"/>
      <c r="G138" s="26"/>
      <c r="H138" s="27"/>
      <c r="I138" s="27"/>
      <c r="J138" s="27"/>
      <c r="K138" s="27"/>
      <c r="L138" s="27"/>
      <c r="M138" s="27"/>
      <c r="N138" s="69"/>
      <c r="O138" s="71"/>
      <c r="P138" s="73"/>
      <c r="Q138" s="73"/>
      <c r="R138" s="76"/>
      <c r="S138" s="79"/>
      <c r="T138" s="76"/>
      <c r="U138" s="76"/>
      <c r="V138" s="136"/>
      <c r="W138" s="133"/>
      <c r="X138" s="136"/>
      <c r="Y138" s="76"/>
      <c r="Z138" s="139"/>
    </row>
    <row r="139" spans="1:26" ht="13.15" customHeight="1" x14ac:dyDescent="0.2">
      <c r="A139" s="82">
        <v>42</v>
      </c>
      <c r="B139" s="150"/>
      <c r="C139" s="152"/>
      <c r="D139" s="88">
        <f t="shared" ref="D139" si="183">($D$7*N139)+E139+R139</f>
        <v>0</v>
      </c>
      <c r="E139" s="140"/>
      <c r="F139" s="95">
        <f t="shared" ref="F139" si="184">$F$14*O139</f>
        <v>0</v>
      </c>
      <c r="G139" s="21"/>
      <c r="H139" s="22"/>
      <c r="I139" s="22"/>
      <c r="J139" s="22"/>
      <c r="K139" s="22"/>
      <c r="L139" s="22"/>
      <c r="M139" s="22"/>
      <c r="N139" s="69">
        <f t="shared" ref="N139" si="185">SUM(G139:M141)</f>
        <v>0</v>
      </c>
      <c r="O139" s="70">
        <f t="shared" si="127"/>
        <v>0</v>
      </c>
      <c r="P139" s="141"/>
      <c r="Q139" s="141"/>
      <c r="R139" s="144"/>
      <c r="S139" s="147"/>
      <c r="T139" s="144"/>
      <c r="U139" s="144"/>
      <c r="V139" s="155"/>
      <c r="W139" s="131">
        <f t="shared" ref="W139" si="186">$I$7*O139</f>
        <v>0</v>
      </c>
      <c r="X139" s="155"/>
      <c r="Y139" s="144"/>
      <c r="Z139" s="138">
        <f t="shared" ref="Z139" si="187">(D139)-(F139+S139+T139+U139+V139+W139+X139+Y139)</f>
        <v>0</v>
      </c>
    </row>
    <row r="140" spans="1:26" ht="13.15" customHeight="1" x14ac:dyDescent="0.2">
      <c r="A140" s="83"/>
      <c r="B140" s="151"/>
      <c r="C140" s="153"/>
      <c r="D140" s="89"/>
      <c r="E140" s="92"/>
      <c r="F140" s="95"/>
      <c r="G140" s="21"/>
      <c r="H140" s="22"/>
      <c r="I140" s="22"/>
      <c r="J140" s="22"/>
      <c r="K140" s="22"/>
      <c r="L140" s="22"/>
      <c r="M140" s="22"/>
      <c r="N140" s="69"/>
      <c r="O140" s="70"/>
      <c r="P140" s="72"/>
      <c r="Q140" s="72"/>
      <c r="R140" s="145"/>
      <c r="S140" s="148"/>
      <c r="T140" s="145"/>
      <c r="U140" s="145"/>
      <c r="V140" s="156"/>
      <c r="W140" s="132"/>
      <c r="X140" s="156"/>
      <c r="Y140" s="145"/>
      <c r="Z140" s="138"/>
    </row>
    <row r="141" spans="1:26" ht="13.15" customHeight="1" thickBot="1" x14ac:dyDescent="0.25">
      <c r="A141" s="84"/>
      <c r="B141" s="85"/>
      <c r="C141" s="154"/>
      <c r="D141" s="90"/>
      <c r="E141" s="93"/>
      <c r="F141" s="95"/>
      <c r="G141" s="26"/>
      <c r="H141" s="27"/>
      <c r="I141" s="27"/>
      <c r="J141" s="27"/>
      <c r="K141" s="27"/>
      <c r="L141" s="27"/>
      <c r="M141" s="27"/>
      <c r="N141" s="69"/>
      <c r="O141" s="71"/>
      <c r="P141" s="73"/>
      <c r="Q141" s="73"/>
      <c r="R141" s="146"/>
      <c r="S141" s="149"/>
      <c r="T141" s="146"/>
      <c r="U141" s="146"/>
      <c r="V141" s="157"/>
      <c r="W141" s="133"/>
      <c r="X141" s="157"/>
      <c r="Y141" s="146"/>
      <c r="Z141" s="139"/>
    </row>
    <row r="142" spans="1:26" ht="13.15" customHeight="1" x14ac:dyDescent="0.2">
      <c r="A142" s="82">
        <v>43</v>
      </c>
      <c r="B142" s="85"/>
      <c r="C142" s="84"/>
      <c r="D142" s="88">
        <f t="shared" ref="D142" si="188">($D$7*N142)+E142+R142</f>
        <v>0</v>
      </c>
      <c r="E142" s="91"/>
      <c r="F142" s="94">
        <f>$F$14*O142</f>
        <v>0</v>
      </c>
      <c r="G142" s="24"/>
      <c r="H142" s="25"/>
      <c r="I142" s="25"/>
      <c r="J142" s="25"/>
      <c r="K142" s="25"/>
      <c r="L142" s="25"/>
      <c r="M142" s="25"/>
      <c r="N142" s="68">
        <f>SUM(G142:M144)</f>
        <v>0</v>
      </c>
      <c r="O142" s="70">
        <f t="shared" si="127"/>
        <v>0</v>
      </c>
      <c r="P142" s="72"/>
      <c r="Q142" s="72"/>
      <c r="R142" s="74"/>
      <c r="S142" s="77"/>
      <c r="T142" s="74"/>
      <c r="U142" s="74"/>
      <c r="V142" s="143"/>
      <c r="W142" s="131">
        <f t="shared" ref="W142" si="189">$I$7*O142</f>
        <v>0</v>
      </c>
      <c r="X142" s="143"/>
      <c r="Y142" s="74"/>
      <c r="Z142" s="138">
        <f t="shared" ref="Z142" si="190">(D142)-(F142+S142+T142+U142+V142+W142+X142+Y142)</f>
        <v>0</v>
      </c>
    </row>
    <row r="143" spans="1:26" ht="13.15" customHeight="1" x14ac:dyDescent="0.2">
      <c r="A143" s="83"/>
      <c r="B143" s="85"/>
      <c r="C143" s="84"/>
      <c r="D143" s="89"/>
      <c r="E143" s="92"/>
      <c r="F143" s="94"/>
      <c r="G143" s="24"/>
      <c r="H143" s="25"/>
      <c r="I143" s="25"/>
      <c r="J143" s="25"/>
      <c r="K143" s="25"/>
      <c r="L143" s="25"/>
      <c r="M143" s="25"/>
      <c r="N143" s="68"/>
      <c r="O143" s="70"/>
      <c r="P143" s="72"/>
      <c r="Q143" s="72"/>
      <c r="R143" s="75"/>
      <c r="S143" s="78"/>
      <c r="T143" s="75"/>
      <c r="U143" s="75"/>
      <c r="V143" s="135"/>
      <c r="W143" s="132"/>
      <c r="X143" s="135"/>
      <c r="Y143" s="75"/>
      <c r="Z143" s="138"/>
    </row>
    <row r="144" spans="1:26" ht="13.15" customHeight="1" thickBot="1" x14ac:dyDescent="0.25">
      <c r="A144" s="84"/>
      <c r="B144" s="86"/>
      <c r="C144" s="87"/>
      <c r="D144" s="90"/>
      <c r="E144" s="93"/>
      <c r="F144" s="95"/>
      <c r="G144" s="26"/>
      <c r="H144" s="27"/>
      <c r="I144" s="27"/>
      <c r="J144" s="27"/>
      <c r="K144" s="27"/>
      <c r="L144" s="27"/>
      <c r="M144" s="27"/>
      <c r="N144" s="69"/>
      <c r="O144" s="71"/>
      <c r="P144" s="73"/>
      <c r="Q144" s="73"/>
      <c r="R144" s="76"/>
      <c r="S144" s="79"/>
      <c r="T144" s="76"/>
      <c r="U144" s="76"/>
      <c r="V144" s="136"/>
      <c r="W144" s="133"/>
      <c r="X144" s="136"/>
      <c r="Y144" s="76"/>
      <c r="Z144" s="139"/>
    </row>
    <row r="145" spans="1:26" ht="13.15" customHeight="1" x14ac:dyDescent="0.2">
      <c r="A145" s="82">
        <v>44</v>
      </c>
      <c r="B145" s="86"/>
      <c r="C145" s="87"/>
      <c r="D145" s="88">
        <f t="shared" ref="D145" si="191">($D$7*N145)+E145+R145</f>
        <v>0</v>
      </c>
      <c r="E145" s="140"/>
      <c r="F145" s="95">
        <f t="shared" ref="F145" si="192">$F$14*O145</f>
        <v>0</v>
      </c>
      <c r="G145" s="26"/>
      <c r="H145" s="27"/>
      <c r="I145" s="27"/>
      <c r="J145" s="27"/>
      <c r="K145" s="27"/>
      <c r="L145" s="27"/>
      <c r="M145" s="27"/>
      <c r="N145" s="69">
        <f>SUM(G145:M147)</f>
        <v>0</v>
      </c>
      <c r="O145" s="70">
        <f t="shared" si="127"/>
        <v>0</v>
      </c>
      <c r="P145" s="141"/>
      <c r="Q145" s="141"/>
      <c r="R145" s="137"/>
      <c r="S145" s="142"/>
      <c r="T145" s="137"/>
      <c r="U145" s="137"/>
      <c r="V145" s="134"/>
      <c r="W145" s="131">
        <f t="shared" ref="W145" si="193">$I$7*O145</f>
        <v>0</v>
      </c>
      <c r="X145" s="134"/>
      <c r="Y145" s="137"/>
      <c r="Z145" s="138">
        <f t="shared" ref="Z145" si="194">(D145)-(F145+S145+T145+U145+V145+W145+X145+Y145)</f>
        <v>0</v>
      </c>
    </row>
    <row r="146" spans="1:26" ht="13.15" customHeight="1" x14ac:dyDescent="0.2">
      <c r="A146" s="83"/>
      <c r="B146" s="86"/>
      <c r="C146" s="87"/>
      <c r="D146" s="89"/>
      <c r="E146" s="92"/>
      <c r="F146" s="95"/>
      <c r="G146" s="26"/>
      <c r="H146" s="27"/>
      <c r="I146" s="27"/>
      <c r="J146" s="27"/>
      <c r="K146" s="27"/>
      <c r="L146" s="27"/>
      <c r="M146" s="27"/>
      <c r="N146" s="69"/>
      <c r="O146" s="70"/>
      <c r="P146" s="72"/>
      <c r="Q146" s="72"/>
      <c r="R146" s="75"/>
      <c r="S146" s="78"/>
      <c r="T146" s="75"/>
      <c r="U146" s="75"/>
      <c r="V146" s="135"/>
      <c r="W146" s="132"/>
      <c r="X146" s="135"/>
      <c r="Y146" s="75"/>
      <c r="Z146" s="138"/>
    </row>
    <row r="147" spans="1:26" ht="13.15" customHeight="1" thickBot="1" x14ac:dyDescent="0.25">
      <c r="A147" s="84"/>
      <c r="B147" s="86"/>
      <c r="C147" s="87"/>
      <c r="D147" s="90"/>
      <c r="E147" s="93"/>
      <c r="F147" s="95"/>
      <c r="G147" s="26"/>
      <c r="H147" s="27"/>
      <c r="I147" s="27"/>
      <c r="J147" s="27"/>
      <c r="K147" s="27"/>
      <c r="L147" s="27"/>
      <c r="M147" s="27"/>
      <c r="N147" s="69"/>
      <c r="O147" s="71"/>
      <c r="P147" s="73"/>
      <c r="Q147" s="73"/>
      <c r="R147" s="76"/>
      <c r="S147" s="79"/>
      <c r="T147" s="76"/>
      <c r="U147" s="76"/>
      <c r="V147" s="136"/>
      <c r="W147" s="133"/>
      <c r="X147" s="136"/>
      <c r="Y147" s="76"/>
      <c r="Z147" s="139"/>
    </row>
    <row r="148" spans="1:26" ht="13.15" customHeight="1" x14ac:dyDescent="0.2">
      <c r="A148" s="82">
        <v>45</v>
      </c>
      <c r="B148" s="86"/>
      <c r="C148" s="87"/>
      <c r="D148" s="88">
        <f t="shared" ref="D148" si="195">($D$7*N148)+E148+R148</f>
        <v>0</v>
      </c>
      <c r="E148" s="140"/>
      <c r="F148" s="95">
        <f t="shared" ref="F148" si="196">$F$14*O148</f>
        <v>0</v>
      </c>
      <c r="G148" s="26"/>
      <c r="H148" s="27"/>
      <c r="I148" s="27"/>
      <c r="J148" s="27"/>
      <c r="K148" s="27"/>
      <c r="L148" s="27"/>
      <c r="M148" s="27"/>
      <c r="N148" s="69">
        <f t="shared" ref="N148" si="197">SUM(G148:M150)</f>
        <v>0</v>
      </c>
      <c r="O148" s="70">
        <f t="shared" si="127"/>
        <v>0</v>
      </c>
      <c r="P148" s="141"/>
      <c r="Q148" s="141"/>
      <c r="R148" s="137"/>
      <c r="S148" s="142"/>
      <c r="T148" s="137"/>
      <c r="U148" s="137"/>
      <c r="V148" s="134"/>
      <c r="W148" s="131">
        <f t="shared" ref="W148" si="198">$I$7*O148</f>
        <v>0</v>
      </c>
      <c r="X148" s="134"/>
      <c r="Y148" s="137"/>
      <c r="Z148" s="138">
        <f t="shared" ref="Z148" si="199">(D148)-(F148+S148+T148+U148+V148+W148+X148+Y148)</f>
        <v>0</v>
      </c>
    </row>
    <row r="149" spans="1:26" ht="13.15" customHeight="1" x14ac:dyDescent="0.2">
      <c r="A149" s="83"/>
      <c r="B149" s="86"/>
      <c r="C149" s="87"/>
      <c r="D149" s="89"/>
      <c r="E149" s="92"/>
      <c r="F149" s="95"/>
      <c r="G149" s="26"/>
      <c r="H149" s="27"/>
      <c r="I149" s="27"/>
      <c r="J149" s="27"/>
      <c r="K149" s="27"/>
      <c r="L149" s="27"/>
      <c r="M149" s="27"/>
      <c r="N149" s="69"/>
      <c r="O149" s="70"/>
      <c r="P149" s="72"/>
      <c r="Q149" s="72"/>
      <c r="R149" s="75"/>
      <c r="S149" s="78"/>
      <c r="T149" s="75"/>
      <c r="U149" s="75"/>
      <c r="V149" s="135"/>
      <c r="W149" s="132"/>
      <c r="X149" s="135"/>
      <c r="Y149" s="75"/>
      <c r="Z149" s="138"/>
    </row>
    <row r="150" spans="1:26" ht="13.15" customHeight="1" thickBot="1" x14ac:dyDescent="0.25">
      <c r="A150" s="84"/>
      <c r="B150" s="86"/>
      <c r="C150" s="87"/>
      <c r="D150" s="90"/>
      <c r="E150" s="93"/>
      <c r="F150" s="95"/>
      <c r="G150" s="26"/>
      <c r="H150" s="27"/>
      <c r="I150" s="27"/>
      <c r="J150" s="27"/>
      <c r="K150" s="27"/>
      <c r="L150" s="27"/>
      <c r="M150" s="27"/>
      <c r="N150" s="69"/>
      <c r="O150" s="71"/>
      <c r="P150" s="73"/>
      <c r="Q150" s="73"/>
      <c r="R150" s="76"/>
      <c r="S150" s="79"/>
      <c r="T150" s="76"/>
      <c r="U150" s="76"/>
      <c r="V150" s="136"/>
      <c r="W150" s="133"/>
      <c r="X150" s="136"/>
      <c r="Y150" s="76"/>
      <c r="Z150" s="139"/>
    </row>
    <row r="151" spans="1:26" ht="13.15" customHeight="1" x14ac:dyDescent="0.2">
      <c r="A151" s="82">
        <v>46</v>
      </c>
      <c r="B151" s="86"/>
      <c r="C151" s="87"/>
      <c r="D151" s="88">
        <f t="shared" ref="D151" si="200">($D$7*N151)+E151+R151</f>
        <v>0</v>
      </c>
      <c r="E151" s="140"/>
      <c r="F151" s="95">
        <f t="shared" ref="F151" si="201">$F$14*O151</f>
        <v>0</v>
      </c>
      <c r="G151" s="26"/>
      <c r="H151" s="27"/>
      <c r="I151" s="27"/>
      <c r="J151" s="27"/>
      <c r="K151" s="27"/>
      <c r="L151" s="27"/>
      <c r="M151" s="27"/>
      <c r="N151" s="69">
        <f t="shared" ref="N151" si="202">SUM(G151:M153)</f>
        <v>0</v>
      </c>
      <c r="O151" s="70">
        <f t="shared" si="127"/>
        <v>0</v>
      </c>
      <c r="P151" s="141"/>
      <c r="Q151" s="141"/>
      <c r="R151" s="137"/>
      <c r="S151" s="142"/>
      <c r="T151" s="137"/>
      <c r="U151" s="137"/>
      <c r="V151" s="134"/>
      <c r="W151" s="131">
        <f t="shared" ref="W151" si="203">$I$7*O151</f>
        <v>0</v>
      </c>
      <c r="X151" s="134"/>
      <c r="Y151" s="137"/>
      <c r="Z151" s="138">
        <f t="shared" ref="Z151" si="204">(D151)-(F151+S151+T151+U151+V151+W151+X151+Y151)</f>
        <v>0</v>
      </c>
    </row>
    <row r="152" spans="1:26" ht="13.15" customHeight="1" x14ac:dyDescent="0.2">
      <c r="A152" s="83"/>
      <c r="B152" s="86"/>
      <c r="C152" s="87"/>
      <c r="D152" s="89"/>
      <c r="E152" s="92"/>
      <c r="F152" s="95"/>
      <c r="G152" s="26"/>
      <c r="H152" s="27"/>
      <c r="I152" s="27"/>
      <c r="J152" s="27"/>
      <c r="K152" s="27"/>
      <c r="L152" s="27"/>
      <c r="M152" s="27"/>
      <c r="N152" s="69"/>
      <c r="O152" s="70"/>
      <c r="P152" s="72"/>
      <c r="Q152" s="72"/>
      <c r="R152" s="75"/>
      <c r="S152" s="78"/>
      <c r="T152" s="75"/>
      <c r="U152" s="75"/>
      <c r="V152" s="135"/>
      <c r="W152" s="132"/>
      <c r="X152" s="135"/>
      <c r="Y152" s="75"/>
      <c r="Z152" s="138"/>
    </row>
    <row r="153" spans="1:26" ht="13.15" customHeight="1" thickBot="1" x14ac:dyDescent="0.25">
      <c r="A153" s="84"/>
      <c r="B153" s="86"/>
      <c r="C153" s="87"/>
      <c r="D153" s="90"/>
      <c r="E153" s="93"/>
      <c r="F153" s="95"/>
      <c r="G153" s="26"/>
      <c r="H153" s="27"/>
      <c r="I153" s="27"/>
      <c r="J153" s="27"/>
      <c r="K153" s="27"/>
      <c r="L153" s="27"/>
      <c r="M153" s="27"/>
      <c r="N153" s="69"/>
      <c r="O153" s="71"/>
      <c r="P153" s="73"/>
      <c r="Q153" s="73"/>
      <c r="R153" s="76"/>
      <c r="S153" s="79"/>
      <c r="T153" s="76"/>
      <c r="U153" s="76"/>
      <c r="V153" s="136"/>
      <c r="W153" s="133"/>
      <c r="X153" s="136"/>
      <c r="Y153" s="76"/>
      <c r="Z153" s="139"/>
    </row>
    <row r="154" spans="1:26" ht="13.15" customHeight="1" x14ac:dyDescent="0.2">
      <c r="A154" s="82">
        <v>47</v>
      </c>
      <c r="B154" s="150"/>
      <c r="C154" s="82"/>
      <c r="D154" s="88">
        <f t="shared" ref="D154" si="205">($D$7*N154)+E154+R154</f>
        <v>0</v>
      </c>
      <c r="E154" s="140"/>
      <c r="F154" s="158">
        <f t="shared" ref="F154" si="206">$F$14*O154</f>
        <v>0</v>
      </c>
      <c r="G154" s="21"/>
      <c r="H154" s="22"/>
      <c r="I154" s="22"/>
      <c r="J154" s="22"/>
      <c r="K154" s="22"/>
      <c r="L154" s="22"/>
      <c r="M154" s="22"/>
      <c r="N154" s="161">
        <f t="shared" ref="N154" si="207">SUM(G154:M156)</f>
        <v>0</v>
      </c>
      <c r="O154" s="70">
        <f t="shared" si="127"/>
        <v>0</v>
      </c>
      <c r="P154" s="141"/>
      <c r="Q154" s="141"/>
      <c r="R154" s="144"/>
      <c r="S154" s="147"/>
      <c r="T154" s="144"/>
      <c r="U154" s="144"/>
      <c r="V154" s="155"/>
      <c r="W154" s="131">
        <f t="shared" ref="W154" si="208">$I$7*O154</f>
        <v>0</v>
      </c>
      <c r="X154" s="155"/>
      <c r="Y154" s="144"/>
      <c r="Z154" s="138">
        <f t="shared" ref="Z154" si="209">(D154)-(F154+S154+T154+U154+V154+W154+X154+Y154)</f>
        <v>0</v>
      </c>
    </row>
    <row r="155" spans="1:26" ht="13.15" customHeight="1" x14ac:dyDescent="0.2">
      <c r="A155" s="83"/>
      <c r="B155" s="151"/>
      <c r="C155" s="83"/>
      <c r="D155" s="89"/>
      <c r="E155" s="92"/>
      <c r="F155" s="159"/>
      <c r="G155" s="21"/>
      <c r="H155" s="22"/>
      <c r="I155" s="22"/>
      <c r="J155" s="22"/>
      <c r="K155" s="22"/>
      <c r="L155" s="22"/>
      <c r="M155" s="22"/>
      <c r="N155" s="162"/>
      <c r="O155" s="70"/>
      <c r="P155" s="72"/>
      <c r="Q155" s="72"/>
      <c r="R155" s="145"/>
      <c r="S155" s="148"/>
      <c r="T155" s="145"/>
      <c r="U155" s="145"/>
      <c r="V155" s="156"/>
      <c r="W155" s="132"/>
      <c r="X155" s="156"/>
      <c r="Y155" s="145"/>
      <c r="Z155" s="138"/>
    </row>
    <row r="156" spans="1:26" ht="13.15" customHeight="1" thickBot="1" x14ac:dyDescent="0.25">
      <c r="A156" s="84"/>
      <c r="B156" s="85"/>
      <c r="C156" s="84"/>
      <c r="D156" s="90"/>
      <c r="E156" s="93"/>
      <c r="F156" s="160"/>
      <c r="G156" s="21"/>
      <c r="H156" s="22"/>
      <c r="I156" s="22"/>
      <c r="J156" s="22"/>
      <c r="K156" s="22"/>
      <c r="L156" s="22"/>
      <c r="M156" s="22"/>
      <c r="N156" s="163"/>
      <c r="O156" s="71"/>
      <c r="P156" s="73"/>
      <c r="Q156" s="73"/>
      <c r="R156" s="146"/>
      <c r="S156" s="149"/>
      <c r="T156" s="146"/>
      <c r="U156" s="146"/>
      <c r="V156" s="157"/>
      <c r="W156" s="133"/>
      <c r="X156" s="157"/>
      <c r="Y156" s="146"/>
      <c r="Z156" s="139"/>
    </row>
    <row r="157" spans="1:26" ht="13.15" customHeight="1" x14ac:dyDescent="0.2">
      <c r="A157" s="82">
        <v>48</v>
      </c>
      <c r="B157" s="86"/>
      <c r="C157" s="87"/>
      <c r="D157" s="88">
        <f t="shared" ref="D157" si="210">($D$7*N157)+E157+R157</f>
        <v>0</v>
      </c>
      <c r="E157" s="140"/>
      <c r="F157" s="95">
        <f t="shared" ref="F157" si="211">$F$14*O157</f>
        <v>0</v>
      </c>
      <c r="G157" s="26"/>
      <c r="H157" s="27"/>
      <c r="I157" s="27"/>
      <c r="J157" s="27"/>
      <c r="K157" s="27"/>
      <c r="L157" s="27"/>
      <c r="M157" s="27"/>
      <c r="N157" s="69">
        <f>SUM(G157:M159)</f>
        <v>0</v>
      </c>
      <c r="O157" s="70">
        <f t="shared" si="127"/>
        <v>0</v>
      </c>
      <c r="P157" s="141"/>
      <c r="Q157" s="141"/>
      <c r="R157" s="137"/>
      <c r="S157" s="142"/>
      <c r="T157" s="137"/>
      <c r="U157" s="137"/>
      <c r="V157" s="134"/>
      <c r="W157" s="131">
        <f t="shared" ref="W157" si="212">$I$7*O157</f>
        <v>0</v>
      </c>
      <c r="X157" s="134"/>
      <c r="Y157" s="137"/>
      <c r="Z157" s="138">
        <f t="shared" ref="Z157" si="213">(D157)-(F157+S157+T157+U157+V157+W157+X157+Y157)</f>
        <v>0</v>
      </c>
    </row>
    <row r="158" spans="1:26" ht="13.15" customHeight="1" x14ac:dyDescent="0.2">
      <c r="A158" s="83"/>
      <c r="B158" s="86"/>
      <c r="C158" s="87"/>
      <c r="D158" s="89"/>
      <c r="E158" s="92"/>
      <c r="F158" s="95"/>
      <c r="G158" s="26"/>
      <c r="H158" s="27"/>
      <c r="I158" s="27"/>
      <c r="J158" s="27"/>
      <c r="K158" s="27"/>
      <c r="L158" s="27"/>
      <c r="M158" s="27"/>
      <c r="N158" s="69"/>
      <c r="O158" s="70"/>
      <c r="P158" s="72"/>
      <c r="Q158" s="72"/>
      <c r="R158" s="75"/>
      <c r="S158" s="78"/>
      <c r="T158" s="75"/>
      <c r="U158" s="75"/>
      <c r="V158" s="135"/>
      <c r="W158" s="132"/>
      <c r="X158" s="135"/>
      <c r="Y158" s="75"/>
      <c r="Z158" s="138"/>
    </row>
    <row r="159" spans="1:26" ht="13.15" customHeight="1" thickBot="1" x14ac:dyDescent="0.25">
      <c r="A159" s="84"/>
      <c r="B159" s="86"/>
      <c r="C159" s="87"/>
      <c r="D159" s="90"/>
      <c r="E159" s="93"/>
      <c r="F159" s="95"/>
      <c r="G159" s="26"/>
      <c r="H159" s="27"/>
      <c r="I159" s="27"/>
      <c r="J159" s="27"/>
      <c r="K159" s="27"/>
      <c r="L159" s="27"/>
      <c r="M159" s="27"/>
      <c r="N159" s="69"/>
      <c r="O159" s="71"/>
      <c r="P159" s="73"/>
      <c r="Q159" s="73"/>
      <c r="R159" s="76"/>
      <c r="S159" s="79"/>
      <c r="T159" s="76"/>
      <c r="U159" s="76"/>
      <c r="V159" s="136"/>
      <c r="W159" s="133"/>
      <c r="X159" s="136"/>
      <c r="Y159" s="76"/>
      <c r="Z159" s="139"/>
    </row>
    <row r="160" spans="1:26" ht="13.15" customHeight="1" x14ac:dyDescent="0.2">
      <c r="A160" s="82">
        <v>49</v>
      </c>
      <c r="B160" s="86"/>
      <c r="C160" s="87"/>
      <c r="D160" s="88">
        <f t="shared" ref="D160" si="214">($D$7*N160)+E160+R160</f>
        <v>0</v>
      </c>
      <c r="E160" s="140"/>
      <c r="F160" s="95">
        <f t="shared" ref="F160" si="215">$F$14*O160</f>
        <v>0</v>
      </c>
      <c r="G160" s="26"/>
      <c r="H160" s="27"/>
      <c r="I160" s="27"/>
      <c r="J160" s="27"/>
      <c r="K160" s="27"/>
      <c r="L160" s="27"/>
      <c r="M160" s="27"/>
      <c r="N160" s="69">
        <f t="shared" ref="N160" si="216">SUM(G160:M162)</f>
        <v>0</v>
      </c>
      <c r="O160" s="70">
        <f t="shared" si="127"/>
        <v>0</v>
      </c>
      <c r="P160" s="141"/>
      <c r="Q160" s="141"/>
      <c r="R160" s="137"/>
      <c r="S160" s="142"/>
      <c r="T160" s="137"/>
      <c r="U160" s="137"/>
      <c r="V160" s="134"/>
      <c r="W160" s="131">
        <f t="shared" ref="W160" si="217">$I$7*O160</f>
        <v>0</v>
      </c>
      <c r="X160" s="134"/>
      <c r="Y160" s="137"/>
      <c r="Z160" s="138">
        <f t="shared" ref="Z160" si="218">(D160)-(F160+S160+T160+U160+V160+W160+X160+Y160)</f>
        <v>0</v>
      </c>
    </row>
    <row r="161" spans="1:26" ht="13.15" customHeight="1" x14ac:dyDescent="0.2">
      <c r="A161" s="83"/>
      <c r="B161" s="86"/>
      <c r="C161" s="87"/>
      <c r="D161" s="89"/>
      <c r="E161" s="92"/>
      <c r="F161" s="95"/>
      <c r="G161" s="26"/>
      <c r="H161" s="27"/>
      <c r="I161" s="27"/>
      <c r="J161" s="27"/>
      <c r="K161" s="27"/>
      <c r="L161" s="27"/>
      <c r="M161" s="27"/>
      <c r="N161" s="69"/>
      <c r="O161" s="70"/>
      <c r="P161" s="72"/>
      <c r="Q161" s="72"/>
      <c r="R161" s="75"/>
      <c r="S161" s="78"/>
      <c r="T161" s="75"/>
      <c r="U161" s="75"/>
      <c r="V161" s="135"/>
      <c r="W161" s="132"/>
      <c r="X161" s="135"/>
      <c r="Y161" s="75"/>
      <c r="Z161" s="138"/>
    </row>
    <row r="162" spans="1:26" ht="13.15" customHeight="1" thickBot="1" x14ac:dyDescent="0.25">
      <c r="A162" s="84"/>
      <c r="B162" s="86"/>
      <c r="C162" s="87"/>
      <c r="D162" s="90"/>
      <c r="E162" s="93"/>
      <c r="F162" s="95"/>
      <c r="G162" s="26"/>
      <c r="H162" s="27"/>
      <c r="I162" s="27"/>
      <c r="J162" s="27"/>
      <c r="K162" s="27"/>
      <c r="L162" s="27"/>
      <c r="M162" s="27"/>
      <c r="N162" s="69"/>
      <c r="O162" s="71"/>
      <c r="P162" s="73"/>
      <c r="Q162" s="73"/>
      <c r="R162" s="76"/>
      <c r="S162" s="79"/>
      <c r="T162" s="76"/>
      <c r="U162" s="76"/>
      <c r="V162" s="136"/>
      <c r="W162" s="133"/>
      <c r="X162" s="136"/>
      <c r="Y162" s="76"/>
      <c r="Z162" s="139"/>
    </row>
    <row r="163" spans="1:26" ht="13.15" customHeight="1" x14ac:dyDescent="0.2">
      <c r="A163" s="82">
        <v>50</v>
      </c>
      <c r="B163" s="86"/>
      <c r="C163" s="87"/>
      <c r="D163" s="88">
        <f t="shared" ref="D163" si="219">($D$7*N163)+E163+R163</f>
        <v>0</v>
      </c>
      <c r="E163" s="140"/>
      <c r="F163" s="95">
        <f t="shared" ref="F163" si="220">$F$14*O163</f>
        <v>0</v>
      </c>
      <c r="G163" s="26"/>
      <c r="H163" s="27"/>
      <c r="I163" s="27"/>
      <c r="J163" s="27"/>
      <c r="K163" s="27"/>
      <c r="L163" s="27"/>
      <c r="M163" s="27"/>
      <c r="N163" s="69">
        <f t="shared" ref="N163" si="221">SUM(G163:M165)</f>
        <v>0</v>
      </c>
      <c r="O163" s="70">
        <f t="shared" si="127"/>
        <v>0</v>
      </c>
      <c r="P163" s="141"/>
      <c r="Q163" s="141"/>
      <c r="R163" s="137"/>
      <c r="S163" s="142"/>
      <c r="T163" s="137"/>
      <c r="U163" s="137"/>
      <c r="V163" s="134"/>
      <c r="W163" s="131">
        <f t="shared" ref="W163" si="222">$I$7*O163</f>
        <v>0</v>
      </c>
      <c r="X163" s="134"/>
      <c r="Y163" s="137"/>
      <c r="Z163" s="138">
        <f t="shared" ref="Z163" si="223">(D163)-(F163+S163+T163+U163+V163+W163+X163+Y163)</f>
        <v>0</v>
      </c>
    </row>
    <row r="164" spans="1:26" ht="13.15" customHeight="1" x14ac:dyDescent="0.2">
      <c r="A164" s="83"/>
      <c r="B164" s="86"/>
      <c r="C164" s="87"/>
      <c r="D164" s="89"/>
      <c r="E164" s="92"/>
      <c r="F164" s="95"/>
      <c r="G164" s="26"/>
      <c r="H164" s="27"/>
      <c r="I164" s="27"/>
      <c r="J164" s="27"/>
      <c r="K164" s="27"/>
      <c r="L164" s="27"/>
      <c r="M164" s="27"/>
      <c r="N164" s="69"/>
      <c r="O164" s="70"/>
      <c r="P164" s="72"/>
      <c r="Q164" s="72"/>
      <c r="R164" s="75"/>
      <c r="S164" s="78"/>
      <c r="T164" s="75"/>
      <c r="U164" s="75"/>
      <c r="V164" s="135"/>
      <c r="W164" s="132"/>
      <c r="X164" s="135"/>
      <c r="Y164" s="75"/>
      <c r="Z164" s="138"/>
    </row>
    <row r="165" spans="1:26" ht="13.15" customHeight="1" thickBot="1" x14ac:dyDescent="0.25">
      <c r="A165" s="84"/>
      <c r="B165" s="86"/>
      <c r="C165" s="87"/>
      <c r="D165" s="90"/>
      <c r="E165" s="93"/>
      <c r="F165" s="95"/>
      <c r="G165" s="26"/>
      <c r="H165" s="27"/>
      <c r="I165" s="27"/>
      <c r="J165" s="27"/>
      <c r="K165" s="27"/>
      <c r="L165" s="27"/>
      <c r="M165" s="27"/>
      <c r="N165" s="69"/>
      <c r="O165" s="71"/>
      <c r="P165" s="73"/>
      <c r="Q165" s="73"/>
      <c r="R165" s="76"/>
      <c r="S165" s="79"/>
      <c r="T165" s="76"/>
      <c r="U165" s="76"/>
      <c r="V165" s="136"/>
      <c r="W165" s="133"/>
      <c r="X165" s="136"/>
      <c r="Y165" s="76"/>
      <c r="Z165" s="139"/>
    </row>
    <row r="166" spans="1:26" ht="13.15" customHeight="1" x14ac:dyDescent="0.2">
      <c r="A166" s="82">
        <v>51</v>
      </c>
      <c r="B166" s="150"/>
      <c r="C166" s="82"/>
      <c r="D166" s="88">
        <f t="shared" ref="D166:D226" si="224">($D$7*N166)+E166+R166</f>
        <v>0</v>
      </c>
      <c r="E166" s="140"/>
      <c r="F166" s="158">
        <f t="shared" ref="F166" si="225">$F$14*O166</f>
        <v>0</v>
      </c>
      <c r="G166" s="21"/>
      <c r="H166" s="22"/>
      <c r="I166" s="22"/>
      <c r="J166" s="22"/>
      <c r="K166" s="22"/>
      <c r="L166" s="22"/>
      <c r="M166" s="22"/>
      <c r="N166" s="161">
        <f t="shared" ref="N166" si="226">SUM(G166:M168)</f>
        <v>0</v>
      </c>
      <c r="O166" s="70">
        <f t="shared" ref="O166:O229" si="227">COUNTIF(G166:M166,"&gt;=4")+COUNTIF(G167:M167,"&gt;=4")+COUNTIF(G168:M168,"&gt;=4")</f>
        <v>0</v>
      </c>
      <c r="P166" s="141"/>
      <c r="Q166" s="141"/>
      <c r="R166" s="144"/>
      <c r="S166" s="147"/>
      <c r="T166" s="144"/>
      <c r="U166" s="144"/>
      <c r="V166" s="155"/>
      <c r="W166" s="131">
        <f t="shared" ref="W166" si="228">$I$7*O166</f>
        <v>0</v>
      </c>
      <c r="X166" s="155"/>
      <c r="Y166" s="144"/>
      <c r="Z166" s="138">
        <f t="shared" ref="Z166" si="229">(D166)-(F166+S166+T166+U166+V166+W166+X166+Y166)</f>
        <v>0</v>
      </c>
    </row>
    <row r="167" spans="1:26" ht="13.15" customHeight="1" x14ac:dyDescent="0.2">
      <c r="A167" s="83"/>
      <c r="B167" s="151"/>
      <c r="C167" s="83"/>
      <c r="D167" s="89"/>
      <c r="E167" s="92"/>
      <c r="F167" s="159"/>
      <c r="G167" s="21"/>
      <c r="H167" s="22"/>
      <c r="I167" s="22"/>
      <c r="J167" s="22"/>
      <c r="K167" s="22"/>
      <c r="L167" s="22"/>
      <c r="M167" s="22"/>
      <c r="N167" s="162"/>
      <c r="O167" s="70"/>
      <c r="P167" s="72"/>
      <c r="Q167" s="72"/>
      <c r="R167" s="145"/>
      <c r="S167" s="148"/>
      <c r="T167" s="145"/>
      <c r="U167" s="145"/>
      <c r="V167" s="156"/>
      <c r="W167" s="132"/>
      <c r="X167" s="156"/>
      <c r="Y167" s="145"/>
      <c r="Z167" s="138"/>
    </row>
    <row r="168" spans="1:26" ht="13.15" customHeight="1" thickBot="1" x14ac:dyDescent="0.25">
      <c r="A168" s="84"/>
      <c r="B168" s="85"/>
      <c r="C168" s="84"/>
      <c r="D168" s="90"/>
      <c r="E168" s="93"/>
      <c r="F168" s="160"/>
      <c r="G168" s="21"/>
      <c r="H168" s="22"/>
      <c r="I168" s="22"/>
      <c r="J168" s="22"/>
      <c r="K168" s="22"/>
      <c r="L168" s="22"/>
      <c r="M168" s="22"/>
      <c r="N168" s="163"/>
      <c r="O168" s="71"/>
      <c r="P168" s="73"/>
      <c r="Q168" s="73"/>
      <c r="R168" s="146"/>
      <c r="S168" s="149"/>
      <c r="T168" s="146"/>
      <c r="U168" s="146"/>
      <c r="V168" s="157"/>
      <c r="W168" s="133"/>
      <c r="X168" s="157"/>
      <c r="Y168" s="146"/>
      <c r="Z168" s="139"/>
    </row>
    <row r="169" spans="1:26" ht="13.15" customHeight="1" x14ac:dyDescent="0.2">
      <c r="A169" s="82">
        <v>52</v>
      </c>
      <c r="B169" s="86"/>
      <c r="C169" s="87"/>
      <c r="D169" s="88">
        <f t="shared" ref="D169:D229" si="230">($D$7*N169)+E169+R169</f>
        <v>0</v>
      </c>
      <c r="E169" s="140"/>
      <c r="F169" s="95">
        <f t="shared" ref="F169" si="231">$F$14*O169</f>
        <v>0</v>
      </c>
      <c r="G169" s="26"/>
      <c r="H169" s="27"/>
      <c r="I169" s="27"/>
      <c r="J169" s="27"/>
      <c r="K169" s="27"/>
      <c r="L169" s="27"/>
      <c r="M169" s="27"/>
      <c r="N169" s="69">
        <f>SUM(G169:M171)</f>
        <v>0</v>
      </c>
      <c r="O169" s="70">
        <f t="shared" si="227"/>
        <v>0</v>
      </c>
      <c r="P169" s="141"/>
      <c r="Q169" s="141"/>
      <c r="R169" s="137"/>
      <c r="S169" s="142"/>
      <c r="T169" s="137"/>
      <c r="U169" s="137"/>
      <c r="V169" s="134"/>
      <c r="W169" s="131">
        <f t="shared" ref="W169" si="232">$I$7*O169</f>
        <v>0</v>
      </c>
      <c r="X169" s="134"/>
      <c r="Y169" s="137"/>
      <c r="Z169" s="138">
        <f t="shared" ref="Z169" si="233">(D169)-(F169+S169+T169+U169+V169+W169+X169+Y169)</f>
        <v>0</v>
      </c>
    </row>
    <row r="170" spans="1:26" ht="13.15" customHeight="1" x14ac:dyDescent="0.2">
      <c r="A170" s="83"/>
      <c r="B170" s="86"/>
      <c r="C170" s="87"/>
      <c r="D170" s="89"/>
      <c r="E170" s="92"/>
      <c r="F170" s="95"/>
      <c r="G170" s="26"/>
      <c r="H170" s="27"/>
      <c r="I170" s="27"/>
      <c r="J170" s="27"/>
      <c r="K170" s="27"/>
      <c r="L170" s="27"/>
      <c r="M170" s="27"/>
      <c r="N170" s="69"/>
      <c r="O170" s="70"/>
      <c r="P170" s="72"/>
      <c r="Q170" s="72"/>
      <c r="R170" s="75"/>
      <c r="S170" s="78"/>
      <c r="T170" s="75"/>
      <c r="U170" s="75"/>
      <c r="V170" s="135"/>
      <c r="W170" s="132"/>
      <c r="X170" s="135"/>
      <c r="Y170" s="75"/>
      <c r="Z170" s="138"/>
    </row>
    <row r="171" spans="1:26" ht="13.15" customHeight="1" thickBot="1" x14ac:dyDescent="0.25">
      <c r="A171" s="84"/>
      <c r="B171" s="86"/>
      <c r="C171" s="87"/>
      <c r="D171" s="90"/>
      <c r="E171" s="93"/>
      <c r="F171" s="95"/>
      <c r="G171" s="26"/>
      <c r="H171" s="27"/>
      <c r="I171" s="27"/>
      <c r="J171" s="27"/>
      <c r="K171" s="27"/>
      <c r="L171" s="27"/>
      <c r="M171" s="27"/>
      <c r="N171" s="69"/>
      <c r="O171" s="71"/>
      <c r="P171" s="73"/>
      <c r="Q171" s="73"/>
      <c r="R171" s="76"/>
      <c r="S171" s="79"/>
      <c r="T171" s="76"/>
      <c r="U171" s="76"/>
      <c r="V171" s="136"/>
      <c r="W171" s="133"/>
      <c r="X171" s="136"/>
      <c r="Y171" s="76"/>
      <c r="Z171" s="139"/>
    </row>
    <row r="172" spans="1:26" ht="13.15" customHeight="1" x14ac:dyDescent="0.2">
      <c r="A172" s="82">
        <v>53</v>
      </c>
      <c r="B172" s="86"/>
      <c r="C172" s="87"/>
      <c r="D172" s="88">
        <f t="shared" si="224"/>
        <v>0</v>
      </c>
      <c r="E172" s="140"/>
      <c r="F172" s="95">
        <f t="shared" ref="F172" si="234">$F$14*O172</f>
        <v>0</v>
      </c>
      <c r="G172" s="26"/>
      <c r="H172" s="27"/>
      <c r="I172" s="27"/>
      <c r="J172" s="27"/>
      <c r="K172" s="27"/>
      <c r="L172" s="27"/>
      <c r="M172" s="27"/>
      <c r="N172" s="69">
        <f t="shared" ref="N172" si="235">SUM(G172:M174)</f>
        <v>0</v>
      </c>
      <c r="O172" s="70">
        <f t="shared" si="227"/>
        <v>0</v>
      </c>
      <c r="P172" s="141"/>
      <c r="Q172" s="141"/>
      <c r="R172" s="137"/>
      <c r="S172" s="142"/>
      <c r="T172" s="137"/>
      <c r="U172" s="137"/>
      <c r="V172" s="134"/>
      <c r="W172" s="131">
        <f t="shared" ref="W172" si="236">$I$7*O172</f>
        <v>0</v>
      </c>
      <c r="X172" s="134"/>
      <c r="Y172" s="137"/>
      <c r="Z172" s="138">
        <f t="shared" ref="Z172" si="237">(D172)-(F172+S172+T172+U172+V172+W172+X172+Y172)</f>
        <v>0</v>
      </c>
    </row>
    <row r="173" spans="1:26" ht="13.15" customHeight="1" x14ac:dyDescent="0.2">
      <c r="A173" s="83"/>
      <c r="B173" s="86"/>
      <c r="C173" s="87"/>
      <c r="D173" s="89"/>
      <c r="E173" s="92"/>
      <c r="F173" s="95"/>
      <c r="G173" s="26"/>
      <c r="H173" s="27"/>
      <c r="I173" s="27"/>
      <c r="J173" s="27"/>
      <c r="K173" s="27"/>
      <c r="L173" s="27"/>
      <c r="M173" s="27"/>
      <c r="N173" s="69"/>
      <c r="O173" s="70"/>
      <c r="P173" s="72"/>
      <c r="Q173" s="72"/>
      <c r="R173" s="75"/>
      <c r="S173" s="78"/>
      <c r="T173" s="75"/>
      <c r="U173" s="75"/>
      <c r="V173" s="135"/>
      <c r="W173" s="132"/>
      <c r="X173" s="135"/>
      <c r="Y173" s="75"/>
      <c r="Z173" s="138"/>
    </row>
    <row r="174" spans="1:26" ht="13.15" customHeight="1" thickBot="1" x14ac:dyDescent="0.25">
      <c r="A174" s="84"/>
      <c r="B174" s="86"/>
      <c r="C174" s="87"/>
      <c r="D174" s="90"/>
      <c r="E174" s="93"/>
      <c r="F174" s="95"/>
      <c r="G174" s="26"/>
      <c r="H174" s="27"/>
      <c r="I174" s="27"/>
      <c r="J174" s="27"/>
      <c r="K174" s="27"/>
      <c r="L174" s="27"/>
      <c r="M174" s="27"/>
      <c r="N174" s="69"/>
      <c r="O174" s="71"/>
      <c r="P174" s="73"/>
      <c r="Q174" s="73"/>
      <c r="R174" s="76"/>
      <c r="S174" s="79"/>
      <c r="T174" s="76"/>
      <c r="U174" s="76"/>
      <c r="V174" s="136"/>
      <c r="W174" s="133"/>
      <c r="X174" s="136"/>
      <c r="Y174" s="76"/>
      <c r="Z174" s="139"/>
    </row>
    <row r="175" spans="1:26" ht="13.15" customHeight="1" x14ac:dyDescent="0.2">
      <c r="A175" s="82">
        <v>54</v>
      </c>
      <c r="B175" s="86"/>
      <c r="C175" s="87"/>
      <c r="D175" s="88">
        <f t="shared" si="230"/>
        <v>0</v>
      </c>
      <c r="E175" s="140"/>
      <c r="F175" s="95">
        <f t="shared" ref="F175" si="238">$F$14*O175</f>
        <v>0</v>
      </c>
      <c r="G175" s="26"/>
      <c r="H175" s="27"/>
      <c r="I175" s="27"/>
      <c r="J175" s="27"/>
      <c r="K175" s="27"/>
      <c r="L175" s="27"/>
      <c r="M175" s="27"/>
      <c r="N175" s="69">
        <f t="shared" ref="N175" si="239">SUM(G175:M177)</f>
        <v>0</v>
      </c>
      <c r="O175" s="70">
        <f t="shared" si="227"/>
        <v>0</v>
      </c>
      <c r="P175" s="141"/>
      <c r="Q175" s="141"/>
      <c r="R175" s="137"/>
      <c r="S175" s="142"/>
      <c r="T175" s="137"/>
      <c r="U175" s="137"/>
      <c r="V175" s="134"/>
      <c r="W175" s="131">
        <f t="shared" ref="W175" si="240">$I$7*O175</f>
        <v>0</v>
      </c>
      <c r="X175" s="134"/>
      <c r="Y175" s="137"/>
      <c r="Z175" s="138">
        <f t="shared" ref="Z175" si="241">(D175)-(F175+S175+T175+U175+V175+W175+X175+Y175)</f>
        <v>0</v>
      </c>
    </row>
    <row r="176" spans="1:26" ht="13.15" customHeight="1" x14ac:dyDescent="0.2">
      <c r="A176" s="83"/>
      <c r="B176" s="86"/>
      <c r="C176" s="87"/>
      <c r="D176" s="89"/>
      <c r="E176" s="92"/>
      <c r="F176" s="95"/>
      <c r="G176" s="26"/>
      <c r="H176" s="27"/>
      <c r="I176" s="27"/>
      <c r="J176" s="27"/>
      <c r="K176" s="27"/>
      <c r="L176" s="27"/>
      <c r="M176" s="27"/>
      <c r="N176" s="69"/>
      <c r="O176" s="70"/>
      <c r="P176" s="72"/>
      <c r="Q176" s="72"/>
      <c r="R176" s="75"/>
      <c r="S176" s="78"/>
      <c r="T176" s="75"/>
      <c r="U176" s="75"/>
      <c r="V176" s="135"/>
      <c r="W176" s="132"/>
      <c r="X176" s="135"/>
      <c r="Y176" s="75"/>
      <c r="Z176" s="138"/>
    </row>
    <row r="177" spans="1:26" ht="13.15" customHeight="1" thickBot="1" x14ac:dyDescent="0.25">
      <c r="A177" s="84"/>
      <c r="B177" s="86"/>
      <c r="C177" s="87"/>
      <c r="D177" s="90"/>
      <c r="E177" s="93"/>
      <c r="F177" s="95"/>
      <c r="G177" s="26"/>
      <c r="H177" s="27"/>
      <c r="I177" s="27"/>
      <c r="J177" s="27"/>
      <c r="K177" s="27"/>
      <c r="L177" s="27"/>
      <c r="M177" s="27"/>
      <c r="N177" s="69"/>
      <c r="O177" s="71"/>
      <c r="P177" s="73"/>
      <c r="Q177" s="73"/>
      <c r="R177" s="76"/>
      <c r="S177" s="79"/>
      <c r="T177" s="76"/>
      <c r="U177" s="76"/>
      <c r="V177" s="136"/>
      <c r="W177" s="133"/>
      <c r="X177" s="136"/>
      <c r="Y177" s="76"/>
      <c r="Z177" s="139"/>
    </row>
    <row r="178" spans="1:26" ht="13.15" customHeight="1" x14ac:dyDescent="0.2">
      <c r="A178" s="82">
        <v>55</v>
      </c>
      <c r="B178" s="150"/>
      <c r="C178" s="82"/>
      <c r="D178" s="88">
        <f t="shared" si="224"/>
        <v>0</v>
      </c>
      <c r="E178" s="140"/>
      <c r="F178" s="158">
        <f t="shared" ref="F178" si="242">$F$14*O178</f>
        <v>0</v>
      </c>
      <c r="G178" s="21"/>
      <c r="H178" s="22"/>
      <c r="I178" s="22"/>
      <c r="J178" s="22"/>
      <c r="K178" s="22"/>
      <c r="L178" s="22"/>
      <c r="M178" s="22"/>
      <c r="N178" s="161">
        <f t="shared" ref="N178" si="243">SUM(G178:M180)</f>
        <v>0</v>
      </c>
      <c r="O178" s="70">
        <f t="shared" si="227"/>
        <v>0</v>
      </c>
      <c r="P178" s="141"/>
      <c r="Q178" s="141"/>
      <c r="R178" s="144"/>
      <c r="S178" s="147"/>
      <c r="T178" s="144"/>
      <c r="U178" s="144"/>
      <c r="V178" s="155"/>
      <c r="W178" s="131">
        <f t="shared" ref="W178" si="244">$I$7*O178</f>
        <v>0</v>
      </c>
      <c r="X178" s="155"/>
      <c r="Y178" s="144"/>
      <c r="Z178" s="138">
        <f t="shared" ref="Z178" si="245">(D178)-(F178+S178+T178+U178+V178+W178+X178+Y178)</f>
        <v>0</v>
      </c>
    </row>
    <row r="179" spans="1:26" ht="13.15" customHeight="1" x14ac:dyDescent="0.2">
      <c r="A179" s="83"/>
      <c r="B179" s="151"/>
      <c r="C179" s="83"/>
      <c r="D179" s="89"/>
      <c r="E179" s="92"/>
      <c r="F179" s="159"/>
      <c r="G179" s="21"/>
      <c r="H179" s="22"/>
      <c r="I179" s="22"/>
      <c r="J179" s="22"/>
      <c r="K179" s="22"/>
      <c r="L179" s="22"/>
      <c r="M179" s="22"/>
      <c r="N179" s="162"/>
      <c r="O179" s="70"/>
      <c r="P179" s="72"/>
      <c r="Q179" s="72"/>
      <c r="R179" s="145"/>
      <c r="S179" s="148"/>
      <c r="T179" s="145"/>
      <c r="U179" s="145"/>
      <c r="V179" s="156"/>
      <c r="W179" s="132"/>
      <c r="X179" s="156"/>
      <c r="Y179" s="145"/>
      <c r="Z179" s="138"/>
    </row>
    <row r="180" spans="1:26" ht="13.15" customHeight="1" thickBot="1" x14ac:dyDescent="0.25">
      <c r="A180" s="84"/>
      <c r="B180" s="85"/>
      <c r="C180" s="84"/>
      <c r="D180" s="90"/>
      <c r="E180" s="93"/>
      <c r="F180" s="160"/>
      <c r="G180" s="21"/>
      <c r="H180" s="22"/>
      <c r="I180" s="22"/>
      <c r="J180" s="22"/>
      <c r="K180" s="22"/>
      <c r="L180" s="22"/>
      <c r="M180" s="22"/>
      <c r="N180" s="163"/>
      <c r="O180" s="71"/>
      <c r="P180" s="73"/>
      <c r="Q180" s="73"/>
      <c r="R180" s="146"/>
      <c r="S180" s="149"/>
      <c r="T180" s="146"/>
      <c r="U180" s="146"/>
      <c r="V180" s="157"/>
      <c r="W180" s="133"/>
      <c r="X180" s="157"/>
      <c r="Y180" s="146"/>
      <c r="Z180" s="139"/>
    </row>
    <row r="181" spans="1:26" ht="13.15" customHeight="1" x14ac:dyDescent="0.2">
      <c r="A181" s="82">
        <v>56</v>
      </c>
      <c r="B181" s="86"/>
      <c r="C181" s="87"/>
      <c r="D181" s="88">
        <f t="shared" si="230"/>
        <v>0</v>
      </c>
      <c r="E181" s="140"/>
      <c r="F181" s="95">
        <f t="shared" ref="F181" si="246">$F$14*O181</f>
        <v>0</v>
      </c>
      <c r="G181" s="26"/>
      <c r="H181" s="27"/>
      <c r="I181" s="27"/>
      <c r="J181" s="27"/>
      <c r="K181" s="27"/>
      <c r="L181" s="27"/>
      <c r="M181" s="27"/>
      <c r="N181" s="69">
        <f>SUM(G181:M183)</f>
        <v>0</v>
      </c>
      <c r="O181" s="70">
        <f t="shared" si="227"/>
        <v>0</v>
      </c>
      <c r="P181" s="141"/>
      <c r="Q181" s="141"/>
      <c r="R181" s="137"/>
      <c r="S181" s="142"/>
      <c r="T181" s="137"/>
      <c r="U181" s="137"/>
      <c r="V181" s="134"/>
      <c r="W181" s="131">
        <f t="shared" ref="W181" si="247">$I$7*O181</f>
        <v>0</v>
      </c>
      <c r="X181" s="134"/>
      <c r="Y181" s="137"/>
      <c r="Z181" s="138">
        <f t="shared" ref="Z181" si="248">(D181)-(F181+S181+T181+U181+V181+W181+X181+Y181)</f>
        <v>0</v>
      </c>
    </row>
    <row r="182" spans="1:26" ht="13.15" customHeight="1" x14ac:dyDescent="0.2">
      <c r="A182" s="83"/>
      <c r="B182" s="86"/>
      <c r="C182" s="87"/>
      <c r="D182" s="89"/>
      <c r="E182" s="92"/>
      <c r="F182" s="95"/>
      <c r="G182" s="26"/>
      <c r="H182" s="27"/>
      <c r="I182" s="27"/>
      <c r="J182" s="27"/>
      <c r="K182" s="27"/>
      <c r="L182" s="27"/>
      <c r="M182" s="27"/>
      <c r="N182" s="69"/>
      <c r="O182" s="70"/>
      <c r="P182" s="72"/>
      <c r="Q182" s="72"/>
      <c r="R182" s="75"/>
      <c r="S182" s="78"/>
      <c r="T182" s="75"/>
      <c r="U182" s="75"/>
      <c r="V182" s="135"/>
      <c r="W182" s="132"/>
      <c r="X182" s="135"/>
      <c r="Y182" s="75"/>
      <c r="Z182" s="138"/>
    </row>
    <row r="183" spans="1:26" ht="13.15" customHeight="1" thickBot="1" x14ac:dyDescent="0.25">
      <c r="A183" s="84"/>
      <c r="B183" s="86"/>
      <c r="C183" s="87"/>
      <c r="D183" s="90"/>
      <c r="E183" s="93"/>
      <c r="F183" s="95"/>
      <c r="G183" s="26"/>
      <c r="H183" s="27"/>
      <c r="I183" s="27"/>
      <c r="J183" s="27"/>
      <c r="K183" s="27"/>
      <c r="L183" s="27"/>
      <c r="M183" s="27"/>
      <c r="N183" s="69"/>
      <c r="O183" s="71"/>
      <c r="P183" s="73"/>
      <c r="Q183" s="73"/>
      <c r="R183" s="76"/>
      <c r="S183" s="79"/>
      <c r="T183" s="76"/>
      <c r="U183" s="76"/>
      <c r="V183" s="136"/>
      <c r="W183" s="133"/>
      <c r="X183" s="136"/>
      <c r="Y183" s="76"/>
      <c r="Z183" s="139"/>
    </row>
    <row r="184" spans="1:26" ht="13.15" customHeight="1" x14ac:dyDescent="0.2">
      <c r="A184" s="82">
        <v>57</v>
      </c>
      <c r="B184" s="86"/>
      <c r="C184" s="87"/>
      <c r="D184" s="88">
        <f t="shared" si="224"/>
        <v>0</v>
      </c>
      <c r="E184" s="140"/>
      <c r="F184" s="95">
        <f t="shared" ref="F184" si="249">$F$14*O184</f>
        <v>0</v>
      </c>
      <c r="G184" s="26"/>
      <c r="H184" s="27"/>
      <c r="I184" s="27"/>
      <c r="J184" s="27"/>
      <c r="K184" s="27"/>
      <c r="L184" s="27"/>
      <c r="M184" s="27"/>
      <c r="N184" s="69">
        <f t="shared" ref="N184" si="250">SUM(G184:M186)</f>
        <v>0</v>
      </c>
      <c r="O184" s="70">
        <f t="shared" si="227"/>
        <v>0</v>
      </c>
      <c r="P184" s="141"/>
      <c r="Q184" s="141"/>
      <c r="R184" s="137"/>
      <c r="S184" s="142"/>
      <c r="T184" s="137"/>
      <c r="U184" s="137"/>
      <c r="V184" s="134"/>
      <c r="W184" s="131">
        <f t="shared" ref="W184" si="251">$I$7*O184</f>
        <v>0</v>
      </c>
      <c r="X184" s="134"/>
      <c r="Y184" s="137"/>
      <c r="Z184" s="138">
        <f t="shared" ref="Z184" si="252">(D184)-(F184+S184+T184+U184+V184+W184+X184+Y184)</f>
        <v>0</v>
      </c>
    </row>
    <row r="185" spans="1:26" ht="13.15" customHeight="1" x14ac:dyDescent="0.2">
      <c r="A185" s="83"/>
      <c r="B185" s="86"/>
      <c r="C185" s="87"/>
      <c r="D185" s="89"/>
      <c r="E185" s="92"/>
      <c r="F185" s="95"/>
      <c r="G185" s="26"/>
      <c r="H185" s="27"/>
      <c r="I185" s="27"/>
      <c r="J185" s="27"/>
      <c r="K185" s="27"/>
      <c r="L185" s="27"/>
      <c r="M185" s="27"/>
      <c r="N185" s="69"/>
      <c r="O185" s="70"/>
      <c r="P185" s="72"/>
      <c r="Q185" s="72"/>
      <c r="R185" s="75"/>
      <c r="S185" s="78"/>
      <c r="T185" s="75"/>
      <c r="U185" s="75"/>
      <c r="V185" s="135"/>
      <c r="W185" s="132"/>
      <c r="X185" s="135"/>
      <c r="Y185" s="75"/>
      <c r="Z185" s="138"/>
    </row>
    <row r="186" spans="1:26" ht="13.15" customHeight="1" thickBot="1" x14ac:dyDescent="0.25">
      <c r="A186" s="84"/>
      <c r="B186" s="86"/>
      <c r="C186" s="87"/>
      <c r="D186" s="90"/>
      <c r="E186" s="93"/>
      <c r="F186" s="95"/>
      <c r="G186" s="26"/>
      <c r="H186" s="27"/>
      <c r="I186" s="27"/>
      <c r="J186" s="27"/>
      <c r="K186" s="27"/>
      <c r="L186" s="27"/>
      <c r="M186" s="27"/>
      <c r="N186" s="69"/>
      <c r="O186" s="71"/>
      <c r="P186" s="73"/>
      <c r="Q186" s="73"/>
      <c r="R186" s="76"/>
      <c r="S186" s="79"/>
      <c r="T186" s="76"/>
      <c r="U186" s="76"/>
      <c r="V186" s="136"/>
      <c r="W186" s="133"/>
      <c r="X186" s="136"/>
      <c r="Y186" s="76"/>
      <c r="Z186" s="139"/>
    </row>
    <row r="187" spans="1:26" ht="13.15" customHeight="1" x14ac:dyDescent="0.2">
      <c r="A187" s="82">
        <v>58</v>
      </c>
      <c r="B187" s="86"/>
      <c r="C187" s="87"/>
      <c r="D187" s="88">
        <f t="shared" si="230"/>
        <v>0</v>
      </c>
      <c r="E187" s="140"/>
      <c r="F187" s="95">
        <f t="shared" ref="F187" si="253">$F$14*O187</f>
        <v>0</v>
      </c>
      <c r="G187" s="26"/>
      <c r="H187" s="27"/>
      <c r="I187" s="27"/>
      <c r="J187" s="27"/>
      <c r="K187" s="27"/>
      <c r="L187" s="27"/>
      <c r="M187" s="27"/>
      <c r="N187" s="69">
        <f t="shared" ref="N187" si="254">SUM(G187:M189)</f>
        <v>0</v>
      </c>
      <c r="O187" s="70">
        <f t="shared" si="227"/>
        <v>0</v>
      </c>
      <c r="P187" s="141"/>
      <c r="Q187" s="141"/>
      <c r="R187" s="137"/>
      <c r="S187" s="142"/>
      <c r="T187" s="137"/>
      <c r="U187" s="137"/>
      <c r="V187" s="134"/>
      <c r="W187" s="131">
        <f t="shared" ref="W187" si="255">$I$7*O187</f>
        <v>0</v>
      </c>
      <c r="X187" s="134"/>
      <c r="Y187" s="137"/>
      <c r="Z187" s="138">
        <f t="shared" ref="Z187" si="256">(D187)-(F187+S187+T187+U187+V187+W187+X187+Y187)</f>
        <v>0</v>
      </c>
    </row>
    <row r="188" spans="1:26" ht="13.15" customHeight="1" x14ac:dyDescent="0.2">
      <c r="A188" s="83"/>
      <c r="B188" s="86"/>
      <c r="C188" s="87"/>
      <c r="D188" s="89"/>
      <c r="E188" s="92"/>
      <c r="F188" s="95"/>
      <c r="G188" s="26"/>
      <c r="H188" s="27"/>
      <c r="I188" s="27"/>
      <c r="J188" s="27"/>
      <c r="K188" s="27"/>
      <c r="L188" s="27"/>
      <c r="M188" s="27"/>
      <c r="N188" s="69"/>
      <c r="O188" s="70"/>
      <c r="P188" s="72"/>
      <c r="Q188" s="72"/>
      <c r="R188" s="75"/>
      <c r="S188" s="78"/>
      <c r="T188" s="75"/>
      <c r="U188" s="75"/>
      <c r="V188" s="135"/>
      <c r="W188" s="132"/>
      <c r="X188" s="135"/>
      <c r="Y188" s="75"/>
      <c r="Z188" s="138"/>
    </row>
    <row r="189" spans="1:26" ht="13.15" customHeight="1" thickBot="1" x14ac:dyDescent="0.25">
      <c r="A189" s="84"/>
      <c r="B189" s="86"/>
      <c r="C189" s="87"/>
      <c r="D189" s="90"/>
      <c r="E189" s="93"/>
      <c r="F189" s="95"/>
      <c r="G189" s="26"/>
      <c r="H189" s="27"/>
      <c r="I189" s="27"/>
      <c r="J189" s="27"/>
      <c r="K189" s="27"/>
      <c r="L189" s="27"/>
      <c r="M189" s="27"/>
      <c r="N189" s="69"/>
      <c r="O189" s="71"/>
      <c r="P189" s="73"/>
      <c r="Q189" s="73"/>
      <c r="R189" s="76"/>
      <c r="S189" s="79"/>
      <c r="T189" s="76"/>
      <c r="U189" s="76"/>
      <c r="V189" s="136"/>
      <c r="W189" s="133"/>
      <c r="X189" s="136"/>
      <c r="Y189" s="76"/>
      <c r="Z189" s="139"/>
    </row>
    <row r="190" spans="1:26" ht="13.15" customHeight="1" x14ac:dyDescent="0.2">
      <c r="A190" s="82">
        <v>59</v>
      </c>
      <c r="B190" s="150"/>
      <c r="C190" s="82"/>
      <c r="D190" s="88">
        <f t="shared" si="224"/>
        <v>0</v>
      </c>
      <c r="E190" s="140"/>
      <c r="F190" s="158">
        <f t="shared" ref="F190" si="257">$F$14*O190</f>
        <v>0</v>
      </c>
      <c r="G190" s="21"/>
      <c r="H190" s="22"/>
      <c r="I190" s="22"/>
      <c r="J190" s="22"/>
      <c r="K190" s="22"/>
      <c r="L190" s="22"/>
      <c r="M190" s="22"/>
      <c r="N190" s="161">
        <f t="shared" ref="N190" si="258">SUM(G190:M192)</f>
        <v>0</v>
      </c>
      <c r="O190" s="70">
        <f t="shared" si="227"/>
        <v>0</v>
      </c>
      <c r="P190" s="141"/>
      <c r="Q190" s="141"/>
      <c r="R190" s="144"/>
      <c r="S190" s="147"/>
      <c r="T190" s="144"/>
      <c r="U190" s="144"/>
      <c r="V190" s="155"/>
      <c r="W190" s="131">
        <f t="shared" ref="W190" si="259">$I$7*O190</f>
        <v>0</v>
      </c>
      <c r="X190" s="155"/>
      <c r="Y190" s="144"/>
      <c r="Z190" s="138">
        <f t="shared" ref="Z190" si="260">(D190)-(F190+S190+T190+U190+V190+W190+X190+Y190)</f>
        <v>0</v>
      </c>
    </row>
    <row r="191" spans="1:26" ht="13.15" customHeight="1" x14ac:dyDescent="0.2">
      <c r="A191" s="83"/>
      <c r="B191" s="151"/>
      <c r="C191" s="83"/>
      <c r="D191" s="89"/>
      <c r="E191" s="92"/>
      <c r="F191" s="159"/>
      <c r="G191" s="21"/>
      <c r="H191" s="22"/>
      <c r="I191" s="22"/>
      <c r="J191" s="22"/>
      <c r="K191" s="22"/>
      <c r="L191" s="22"/>
      <c r="M191" s="22"/>
      <c r="N191" s="162"/>
      <c r="O191" s="70"/>
      <c r="P191" s="72"/>
      <c r="Q191" s="72"/>
      <c r="R191" s="145"/>
      <c r="S191" s="148"/>
      <c r="T191" s="145"/>
      <c r="U191" s="145"/>
      <c r="V191" s="156"/>
      <c r="W191" s="132"/>
      <c r="X191" s="156"/>
      <c r="Y191" s="145"/>
      <c r="Z191" s="138"/>
    </row>
    <row r="192" spans="1:26" ht="13.15" customHeight="1" thickBot="1" x14ac:dyDescent="0.25">
      <c r="A192" s="84"/>
      <c r="B192" s="85"/>
      <c r="C192" s="84"/>
      <c r="D192" s="90"/>
      <c r="E192" s="93"/>
      <c r="F192" s="160"/>
      <c r="G192" s="21"/>
      <c r="H192" s="22"/>
      <c r="I192" s="22"/>
      <c r="J192" s="22"/>
      <c r="K192" s="22"/>
      <c r="L192" s="22"/>
      <c r="M192" s="22"/>
      <c r="N192" s="163"/>
      <c r="O192" s="71"/>
      <c r="P192" s="73"/>
      <c r="Q192" s="73"/>
      <c r="R192" s="146"/>
      <c r="S192" s="149"/>
      <c r="T192" s="146"/>
      <c r="U192" s="146"/>
      <c r="V192" s="157"/>
      <c r="W192" s="133"/>
      <c r="X192" s="157"/>
      <c r="Y192" s="146"/>
      <c r="Z192" s="139"/>
    </row>
    <row r="193" spans="1:26" ht="13.15" customHeight="1" x14ac:dyDescent="0.2">
      <c r="A193" s="82">
        <v>60</v>
      </c>
      <c r="B193" s="86"/>
      <c r="C193" s="87"/>
      <c r="D193" s="88">
        <f t="shared" si="230"/>
        <v>0</v>
      </c>
      <c r="E193" s="140"/>
      <c r="F193" s="95">
        <f t="shared" ref="F193" si="261">$F$14*O193</f>
        <v>0</v>
      </c>
      <c r="G193" s="26"/>
      <c r="H193" s="27"/>
      <c r="I193" s="27"/>
      <c r="J193" s="27"/>
      <c r="K193" s="27"/>
      <c r="L193" s="27"/>
      <c r="M193" s="27"/>
      <c r="N193" s="69">
        <f>SUM(G193:M195)</f>
        <v>0</v>
      </c>
      <c r="O193" s="70">
        <f t="shared" si="227"/>
        <v>0</v>
      </c>
      <c r="P193" s="141"/>
      <c r="Q193" s="141"/>
      <c r="R193" s="137"/>
      <c r="S193" s="142"/>
      <c r="T193" s="137"/>
      <c r="U193" s="137"/>
      <c r="V193" s="134"/>
      <c r="W193" s="131">
        <f t="shared" ref="W193" si="262">$I$7*O193</f>
        <v>0</v>
      </c>
      <c r="X193" s="134"/>
      <c r="Y193" s="137"/>
      <c r="Z193" s="138">
        <f t="shared" ref="Z193" si="263">(D193)-(F193+S193+T193+U193+V193+W193+X193+Y193)</f>
        <v>0</v>
      </c>
    </row>
    <row r="194" spans="1:26" ht="13.15" customHeight="1" x14ac:dyDescent="0.2">
      <c r="A194" s="83"/>
      <c r="B194" s="86"/>
      <c r="C194" s="87"/>
      <c r="D194" s="89"/>
      <c r="E194" s="92"/>
      <c r="F194" s="95"/>
      <c r="G194" s="26"/>
      <c r="H194" s="27"/>
      <c r="I194" s="27"/>
      <c r="J194" s="27"/>
      <c r="K194" s="27"/>
      <c r="L194" s="27"/>
      <c r="M194" s="27"/>
      <c r="N194" s="69"/>
      <c r="O194" s="70"/>
      <c r="P194" s="72"/>
      <c r="Q194" s="72"/>
      <c r="R194" s="75"/>
      <c r="S194" s="78"/>
      <c r="T194" s="75"/>
      <c r="U194" s="75"/>
      <c r="V194" s="135"/>
      <c r="W194" s="132"/>
      <c r="X194" s="135"/>
      <c r="Y194" s="75"/>
      <c r="Z194" s="138"/>
    </row>
    <row r="195" spans="1:26" ht="13.15" customHeight="1" thickBot="1" x14ac:dyDescent="0.25">
      <c r="A195" s="84"/>
      <c r="B195" s="86"/>
      <c r="C195" s="87"/>
      <c r="D195" s="90"/>
      <c r="E195" s="93"/>
      <c r="F195" s="95"/>
      <c r="G195" s="26"/>
      <c r="H195" s="27"/>
      <c r="I195" s="27"/>
      <c r="J195" s="27"/>
      <c r="K195" s="27"/>
      <c r="L195" s="27"/>
      <c r="M195" s="27"/>
      <c r="N195" s="69"/>
      <c r="O195" s="71"/>
      <c r="P195" s="73"/>
      <c r="Q195" s="73"/>
      <c r="R195" s="76"/>
      <c r="S195" s="79"/>
      <c r="T195" s="76"/>
      <c r="U195" s="76"/>
      <c r="V195" s="136"/>
      <c r="W195" s="133"/>
      <c r="X195" s="136"/>
      <c r="Y195" s="76"/>
      <c r="Z195" s="139"/>
    </row>
    <row r="196" spans="1:26" ht="13.15" customHeight="1" x14ac:dyDescent="0.2">
      <c r="A196" s="82">
        <v>61</v>
      </c>
      <c r="B196" s="86"/>
      <c r="C196" s="87"/>
      <c r="D196" s="88">
        <f t="shared" si="224"/>
        <v>0</v>
      </c>
      <c r="E196" s="140"/>
      <c r="F196" s="95">
        <f t="shared" ref="F196" si="264">$F$14*O196</f>
        <v>0</v>
      </c>
      <c r="G196" s="26"/>
      <c r="H196" s="27"/>
      <c r="I196" s="27"/>
      <c r="J196" s="27"/>
      <c r="K196" s="27"/>
      <c r="L196" s="27"/>
      <c r="M196" s="27"/>
      <c r="N196" s="69">
        <f t="shared" ref="N196" si="265">SUM(G196:M198)</f>
        <v>0</v>
      </c>
      <c r="O196" s="70">
        <f t="shared" si="227"/>
        <v>0</v>
      </c>
      <c r="P196" s="141"/>
      <c r="Q196" s="141"/>
      <c r="R196" s="137"/>
      <c r="S196" s="142"/>
      <c r="T196" s="137"/>
      <c r="U196" s="137"/>
      <c r="V196" s="134"/>
      <c r="W196" s="131">
        <f t="shared" ref="W196" si="266">$I$7*O196</f>
        <v>0</v>
      </c>
      <c r="X196" s="134"/>
      <c r="Y196" s="137"/>
      <c r="Z196" s="138">
        <f t="shared" ref="Z196" si="267">(D196)-(F196+S196+T196+U196+V196+W196+X196+Y196)</f>
        <v>0</v>
      </c>
    </row>
    <row r="197" spans="1:26" ht="13.15" customHeight="1" x14ac:dyDescent="0.2">
      <c r="A197" s="83"/>
      <c r="B197" s="86"/>
      <c r="C197" s="87"/>
      <c r="D197" s="89"/>
      <c r="E197" s="92"/>
      <c r="F197" s="95"/>
      <c r="G197" s="26"/>
      <c r="H197" s="27"/>
      <c r="I197" s="27"/>
      <c r="J197" s="27"/>
      <c r="K197" s="27"/>
      <c r="L197" s="27"/>
      <c r="M197" s="27"/>
      <c r="N197" s="69"/>
      <c r="O197" s="70"/>
      <c r="P197" s="72"/>
      <c r="Q197" s="72"/>
      <c r="R197" s="75"/>
      <c r="S197" s="78"/>
      <c r="T197" s="75"/>
      <c r="U197" s="75"/>
      <c r="V197" s="135"/>
      <c r="W197" s="132"/>
      <c r="X197" s="135"/>
      <c r="Y197" s="75"/>
      <c r="Z197" s="138"/>
    </row>
    <row r="198" spans="1:26" ht="13.15" customHeight="1" thickBot="1" x14ac:dyDescent="0.25">
      <c r="A198" s="84"/>
      <c r="B198" s="86"/>
      <c r="C198" s="87"/>
      <c r="D198" s="90"/>
      <c r="E198" s="93"/>
      <c r="F198" s="95"/>
      <c r="G198" s="26"/>
      <c r="H198" s="27"/>
      <c r="I198" s="27"/>
      <c r="J198" s="27"/>
      <c r="K198" s="27"/>
      <c r="L198" s="27"/>
      <c r="M198" s="27"/>
      <c r="N198" s="69"/>
      <c r="O198" s="71"/>
      <c r="P198" s="73"/>
      <c r="Q198" s="73"/>
      <c r="R198" s="76"/>
      <c r="S198" s="79"/>
      <c r="T198" s="76"/>
      <c r="U198" s="76"/>
      <c r="V198" s="136"/>
      <c r="W198" s="133"/>
      <c r="X198" s="136"/>
      <c r="Y198" s="76"/>
      <c r="Z198" s="139"/>
    </row>
    <row r="199" spans="1:26" ht="13.15" customHeight="1" x14ac:dyDescent="0.2">
      <c r="A199" s="82">
        <v>62</v>
      </c>
      <c r="B199" s="86"/>
      <c r="C199" s="87"/>
      <c r="D199" s="88">
        <f t="shared" si="230"/>
        <v>0</v>
      </c>
      <c r="E199" s="140"/>
      <c r="F199" s="95">
        <f t="shared" ref="F199" si="268">$F$14*O199</f>
        <v>0</v>
      </c>
      <c r="G199" s="26"/>
      <c r="H199" s="27"/>
      <c r="I199" s="27"/>
      <c r="J199" s="27"/>
      <c r="K199" s="27"/>
      <c r="L199" s="27"/>
      <c r="M199" s="27"/>
      <c r="N199" s="69">
        <f t="shared" ref="N199" si="269">SUM(G199:M201)</f>
        <v>0</v>
      </c>
      <c r="O199" s="70">
        <f t="shared" si="227"/>
        <v>0</v>
      </c>
      <c r="P199" s="141"/>
      <c r="Q199" s="141"/>
      <c r="R199" s="137"/>
      <c r="S199" s="142"/>
      <c r="T199" s="137"/>
      <c r="U199" s="137"/>
      <c r="V199" s="134"/>
      <c r="W199" s="131">
        <f t="shared" ref="W199" si="270">$I$7*O199</f>
        <v>0</v>
      </c>
      <c r="X199" s="134"/>
      <c r="Y199" s="137"/>
      <c r="Z199" s="138">
        <f t="shared" ref="Z199" si="271">(D199)-(F199+S199+T199+U199+V199+W199+X199+Y199)</f>
        <v>0</v>
      </c>
    </row>
    <row r="200" spans="1:26" ht="13.15" customHeight="1" x14ac:dyDescent="0.2">
      <c r="A200" s="83"/>
      <c r="B200" s="86"/>
      <c r="C200" s="87"/>
      <c r="D200" s="89"/>
      <c r="E200" s="92"/>
      <c r="F200" s="95"/>
      <c r="G200" s="26"/>
      <c r="H200" s="27"/>
      <c r="I200" s="27"/>
      <c r="J200" s="27"/>
      <c r="K200" s="27"/>
      <c r="L200" s="27"/>
      <c r="M200" s="27"/>
      <c r="N200" s="69"/>
      <c r="O200" s="70"/>
      <c r="P200" s="72"/>
      <c r="Q200" s="72"/>
      <c r="R200" s="75"/>
      <c r="S200" s="78"/>
      <c r="T200" s="75"/>
      <c r="U200" s="75"/>
      <c r="V200" s="135"/>
      <c r="W200" s="132"/>
      <c r="X200" s="135"/>
      <c r="Y200" s="75"/>
      <c r="Z200" s="138"/>
    </row>
    <row r="201" spans="1:26" ht="13.15" customHeight="1" thickBot="1" x14ac:dyDescent="0.25">
      <c r="A201" s="84"/>
      <c r="B201" s="86"/>
      <c r="C201" s="87"/>
      <c r="D201" s="90"/>
      <c r="E201" s="93"/>
      <c r="F201" s="95"/>
      <c r="G201" s="26"/>
      <c r="H201" s="27"/>
      <c r="I201" s="27"/>
      <c r="J201" s="27"/>
      <c r="K201" s="27"/>
      <c r="L201" s="27"/>
      <c r="M201" s="27"/>
      <c r="N201" s="69"/>
      <c r="O201" s="71"/>
      <c r="P201" s="73"/>
      <c r="Q201" s="73"/>
      <c r="R201" s="76"/>
      <c r="S201" s="79"/>
      <c r="T201" s="76"/>
      <c r="U201" s="76"/>
      <c r="V201" s="136"/>
      <c r="W201" s="133"/>
      <c r="X201" s="136"/>
      <c r="Y201" s="76"/>
      <c r="Z201" s="139"/>
    </row>
    <row r="202" spans="1:26" ht="13.15" customHeight="1" x14ac:dyDescent="0.2">
      <c r="A202" s="82">
        <v>63</v>
      </c>
      <c r="B202" s="150"/>
      <c r="C202" s="82"/>
      <c r="D202" s="88">
        <f t="shared" si="224"/>
        <v>0</v>
      </c>
      <c r="E202" s="140"/>
      <c r="F202" s="158">
        <f t="shared" ref="F202" si="272">$F$14*O202</f>
        <v>0</v>
      </c>
      <c r="G202" s="21"/>
      <c r="H202" s="22"/>
      <c r="I202" s="22"/>
      <c r="J202" s="22"/>
      <c r="K202" s="22"/>
      <c r="L202" s="22"/>
      <c r="M202" s="22"/>
      <c r="N202" s="161">
        <f t="shared" ref="N202" si="273">SUM(G202:M204)</f>
        <v>0</v>
      </c>
      <c r="O202" s="70">
        <f t="shared" si="227"/>
        <v>0</v>
      </c>
      <c r="P202" s="141"/>
      <c r="Q202" s="141"/>
      <c r="R202" s="144"/>
      <c r="S202" s="147"/>
      <c r="T202" s="144"/>
      <c r="U202" s="144"/>
      <c r="V202" s="155"/>
      <c r="W202" s="131">
        <f t="shared" ref="W202" si="274">$I$7*O202</f>
        <v>0</v>
      </c>
      <c r="X202" s="155"/>
      <c r="Y202" s="144"/>
      <c r="Z202" s="138">
        <f t="shared" ref="Z202" si="275">(D202)-(F202+S202+T202+U202+V202+W202+X202+Y202)</f>
        <v>0</v>
      </c>
    </row>
    <row r="203" spans="1:26" ht="13.15" customHeight="1" x14ac:dyDescent="0.2">
      <c r="A203" s="83"/>
      <c r="B203" s="151"/>
      <c r="C203" s="83"/>
      <c r="D203" s="89"/>
      <c r="E203" s="92"/>
      <c r="F203" s="159"/>
      <c r="G203" s="21"/>
      <c r="H203" s="22"/>
      <c r="I203" s="22"/>
      <c r="J203" s="22"/>
      <c r="K203" s="22"/>
      <c r="L203" s="22"/>
      <c r="M203" s="22"/>
      <c r="N203" s="162"/>
      <c r="O203" s="70"/>
      <c r="P203" s="72"/>
      <c r="Q203" s="72"/>
      <c r="R203" s="145"/>
      <c r="S203" s="148"/>
      <c r="T203" s="145"/>
      <c r="U203" s="145"/>
      <c r="V203" s="156"/>
      <c r="W203" s="132"/>
      <c r="X203" s="156"/>
      <c r="Y203" s="145"/>
      <c r="Z203" s="138"/>
    </row>
    <row r="204" spans="1:26" ht="13.15" customHeight="1" thickBot="1" x14ac:dyDescent="0.25">
      <c r="A204" s="84"/>
      <c r="B204" s="85"/>
      <c r="C204" s="84"/>
      <c r="D204" s="90"/>
      <c r="E204" s="93"/>
      <c r="F204" s="160"/>
      <c r="G204" s="21"/>
      <c r="H204" s="22"/>
      <c r="I204" s="22"/>
      <c r="J204" s="22"/>
      <c r="K204" s="22"/>
      <c r="L204" s="22"/>
      <c r="M204" s="22"/>
      <c r="N204" s="163"/>
      <c r="O204" s="71"/>
      <c r="P204" s="73"/>
      <c r="Q204" s="73"/>
      <c r="R204" s="146"/>
      <c r="S204" s="149"/>
      <c r="T204" s="146"/>
      <c r="U204" s="146"/>
      <c r="V204" s="157"/>
      <c r="W204" s="133"/>
      <c r="X204" s="157"/>
      <c r="Y204" s="146"/>
      <c r="Z204" s="139"/>
    </row>
    <row r="205" spans="1:26" ht="13.15" customHeight="1" x14ac:dyDescent="0.2">
      <c r="A205" s="82">
        <v>64</v>
      </c>
      <c r="B205" s="86"/>
      <c r="C205" s="87"/>
      <c r="D205" s="88">
        <f t="shared" si="230"/>
        <v>0</v>
      </c>
      <c r="E205" s="140"/>
      <c r="F205" s="95">
        <f t="shared" ref="F205" si="276">$F$14*O205</f>
        <v>0</v>
      </c>
      <c r="G205" s="26"/>
      <c r="H205" s="27"/>
      <c r="I205" s="27"/>
      <c r="J205" s="27"/>
      <c r="K205" s="27"/>
      <c r="L205" s="27"/>
      <c r="M205" s="27"/>
      <c r="N205" s="69">
        <f>SUM(G205:M207)</f>
        <v>0</v>
      </c>
      <c r="O205" s="70">
        <f t="shared" si="227"/>
        <v>0</v>
      </c>
      <c r="P205" s="141"/>
      <c r="Q205" s="141"/>
      <c r="R205" s="137"/>
      <c r="S205" s="142"/>
      <c r="T205" s="137"/>
      <c r="U205" s="137"/>
      <c r="V205" s="134"/>
      <c r="W205" s="131">
        <f t="shared" ref="W205" si="277">$I$7*O205</f>
        <v>0</v>
      </c>
      <c r="X205" s="134"/>
      <c r="Y205" s="137"/>
      <c r="Z205" s="138">
        <f t="shared" ref="Z205" si="278">(D205)-(F205+S205+T205+U205+V205+W205+X205+Y205)</f>
        <v>0</v>
      </c>
    </row>
    <row r="206" spans="1:26" ht="13.15" customHeight="1" x14ac:dyDescent="0.2">
      <c r="A206" s="83"/>
      <c r="B206" s="86"/>
      <c r="C206" s="87"/>
      <c r="D206" s="89"/>
      <c r="E206" s="92"/>
      <c r="F206" s="95"/>
      <c r="G206" s="26"/>
      <c r="H206" s="27"/>
      <c r="I206" s="27"/>
      <c r="J206" s="27"/>
      <c r="K206" s="27"/>
      <c r="L206" s="27"/>
      <c r="M206" s="27"/>
      <c r="N206" s="69"/>
      <c r="O206" s="70"/>
      <c r="P206" s="72"/>
      <c r="Q206" s="72"/>
      <c r="R206" s="75"/>
      <c r="S206" s="78"/>
      <c r="T206" s="75"/>
      <c r="U206" s="75"/>
      <c r="V206" s="135"/>
      <c r="W206" s="132"/>
      <c r="X206" s="135"/>
      <c r="Y206" s="75"/>
      <c r="Z206" s="138"/>
    </row>
    <row r="207" spans="1:26" ht="13.15" customHeight="1" thickBot="1" x14ac:dyDescent="0.25">
      <c r="A207" s="84"/>
      <c r="B207" s="86"/>
      <c r="C207" s="87"/>
      <c r="D207" s="90"/>
      <c r="E207" s="93"/>
      <c r="F207" s="95"/>
      <c r="G207" s="26"/>
      <c r="H207" s="27"/>
      <c r="I207" s="27"/>
      <c r="J207" s="27"/>
      <c r="K207" s="27"/>
      <c r="L207" s="27"/>
      <c r="M207" s="27"/>
      <c r="N207" s="69"/>
      <c r="O207" s="71"/>
      <c r="P207" s="73"/>
      <c r="Q207" s="73"/>
      <c r="R207" s="76"/>
      <c r="S207" s="79"/>
      <c r="T207" s="76"/>
      <c r="U207" s="76"/>
      <c r="V207" s="136"/>
      <c r="W207" s="133"/>
      <c r="X207" s="136"/>
      <c r="Y207" s="76"/>
      <c r="Z207" s="139"/>
    </row>
    <row r="208" spans="1:26" ht="13.15" customHeight="1" x14ac:dyDescent="0.2">
      <c r="A208" s="82">
        <v>65</v>
      </c>
      <c r="B208" s="86"/>
      <c r="C208" s="87"/>
      <c r="D208" s="88">
        <f t="shared" si="224"/>
        <v>0</v>
      </c>
      <c r="E208" s="140"/>
      <c r="F208" s="95">
        <f t="shared" ref="F208" si="279">$F$14*O208</f>
        <v>0</v>
      </c>
      <c r="G208" s="26"/>
      <c r="H208" s="27"/>
      <c r="I208" s="27"/>
      <c r="J208" s="27"/>
      <c r="K208" s="27"/>
      <c r="L208" s="27"/>
      <c r="M208" s="27"/>
      <c r="N208" s="69">
        <f t="shared" ref="N208" si="280">SUM(G208:M210)</f>
        <v>0</v>
      </c>
      <c r="O208" s="70">
        <f t="shared" si="227"/>
        <v>0</v>
      </c>
      <c r="P208" s="141"/>
      <c r="Q208" s="141"/>
      <c r="R208" s="137"/>
      <c r="S208" s="142"/>
      <c r="T208" s="137"/>
      <c r="U208" s="137"/>
      <c r="V208" s="134"/>
      <c r="W208" s="131">
        <f t="shared" ref="W208" si="281">$I$7*O208</f>
        <v>0</v>
      </c>
      <c r="X208" s="134"/>
      <c r="Y208" s="137"/>
      <c r="Z208" s="138">
        <f t="shared" ref="Z208" si="282">(D208)-(F208+S208+T208+U208+V208+W208+X208+Y208)</f>
        <v>0</v>
      </c>
    </row>
    <row r="209" spans="1:26" ht="13.15" customHeight="1" x14ac:dyDescent="0.2">
      <c r="A209" s="83"/>
      <c r="B209" s="86"/>
      <c r="C209" s="87"/>
      <c r="D209" s="89"/>
      <c r="E209" s="92"/>
      <c r="F209" s="95"/>
      <c r="G209" s="26"/>
      <c r="H209" s="27"/>
      <c r="I209" s="27"/>
      <c r="J209" s="27"/>
      <c r="K209" s="27"/>
      <c r="L209" s="27"/>
      <c r="M209" s="27"/>
      <c r="N209" s="69"/>
      <c r="O209" s="70"/>
      <c r="P209" s="72"/>
      <c r="Q209" s="72"/>
      <c r="R209" s="75"/>
      <c r="S209" s="78"/>
      <c r="T209" s="75"/>
      <c r="U209" s="75"/>
      <c r="V209" s="135"/>
      <c r="W209" s="132"/>
      <c r="X209" s="135"/>
      <c r="Y209" s="75"/>
      <c r="Z209" s="138"/>
    </row>
    <row r="210" spans="1:26" ht="13.15" customHeight="1" thickBot="1" x14ac:dyDescent="0.25">
      <c r="A210" s="84"/>
      <c r="B210" s="86"/>
      <c r="C210" s="87"/>
      <c r="D210" s="90"/>
      <c r="E210" s="93"/>
      <c r="F210" s="95"/>
      <c r="G210" s="26"/>
      <c r="H210" s="27"/>
      <c r="I210" s="27"/>
      <c r="J210" s="27"/>
      <c r="K210" s="27"/>
      <c r="L210" s="27"/>
      <c r="M210" s="27"/>
      <c r="N210" s="69"/>
      <c r="O210" s="71"/>
      <c r="P210" s="73"/>
      <c r="Q210" s="73"/>
      <c r="R210" s="76"/>
      <c r="S210" s="79"/>
      <c r="T210" s="76"/>
      <c r="U210" s="76"/>
      <c r="V210" s="136"/>
      <c r="W210" s="133"/>
      <c r="X210" s="136"/>
      <c r="Y210" s="76"/>
      <c r="Z210" s="139"/>
    </row>
    <row r="211" spans="1:26" ht="13.15" customHeight="1" x14ac:dyDescent="0.2">
      <c r="A211" s="82">
        <v>66</v>
      </c>
      <c r="B211" s="86"/>
      <c r="C211" s="87"/>
      <c r="D211" s="88">
        <f t="shared" si="230"/>
        <v>0</v>
      </c>
      <c r="E211" s="140"/>
      <c r="F211" s="95">
        <f t="shared" ref="F211" si="283">$F$14*O211</f>
        <v>0</v>
      </c>
      <c r="G211" s="26"/>
      <c r="H211" s="27"/>
      <c r="I211" s="27"/>
      <c r="J211" s="27"/>
      <c r="K211" s="27"/>
      <c r="L211" s="27"/>
      <c r="M211" s="27"/>
      <c r="N211" s="69">
        <f t="shared" ref="N211" si="284">SUM(G211:M213)</f>
        <v>0</v>
      </c>
      <c r="O211" s="70">
        <f t="shared" si="227"/>
        <v>0</v>
      </c>
      <c r="P211" s="141"/>
      <c r="Q211" s="141"/>
      <c r="R211" s="137"/>
      <c r="S211" s="142"/>
      <c r="T211" s="137"/>
      <c r="U211" s="137"/>
      <c r="V211" s="134"/>
      <c r="W211" s="131">
        <f t="shared" ref="W211" si="285">$I$7*O211</f>
        <v>0</v>
      </c>
      <c r="X211" s="134"/>
      <c r="Y211" s="137"/>
      <c r="Z211" s="138">
        <f t="shared" ref="Z211" si="286">(D211)-(F211+S211+T211+U211+V211+W211+X211+Y211)</f>
        <v>0</v>
      </c>
    </row>
    <row r="212" spans="1:26" ht="13.15" customHeight="1" x14ac:dyDescent="0.2">
      <c r="A212" s="83"/>
      <c r="B212" s="86"/>
      <c r="C212" s="87"/>
      <c r="D212" s="89"/>
      <c r="E212" s="92"/>
      <c r="F212" s="95"/>
      <c r="G212" s="26"/>
      <c r="H212" s="27"/>
      <c r="I212" s="27"/>
      <c r="J212" s="27"/>
      <c r="K212" s="27"/>
      <c r="L212" s="27"/>
      <c r="M212" s="27"/>
      <c r="N212" s="69"/>
      <c r="O212" s="70"/>
      <c r="P212" s="72"/>
      <c r="Q212" s="72"/>
      <c r="R212" s="75"/>
      <c r="S212" s="78"/>
      <c r="T212" s="75"/>
      <c r="U212" s="75"/>
      <c r="V212" s="135"/>
      <c r="W212" s="132"/>
      <c r="X212" s="135"/>
      <c r="Y212" s="75"/>
      <c r="Z212" s="138"/>
    </row>
    <row r="213" spans="1:26" ht="13.15" customHeight="1" thickBot="1" x14ac:dyDescent="0.25">
      <c r="A213" s="84"/>
      <c r="B213" s="86"/>
      <c r="C213" s="87"/>
      <c r="D213" s="90"/>
      <c r="E213" s="93"/>
      <c r="F213" s="95"/>
      <c r="G213" s="26"/>
      <c r="H213" s="27"/>
      <c r="I213" s="27"/>
      <c r="J213" s="27"/>
      <c r="K213" s="27"/>
      <c r="L213" s="27"/>
      <c r="M213" s="27"/>
      <c r="N213" s="69"/>
      <c r="O213" s="71"/>
      <c r="P213" s="73"/>
      <c r="Q213" s="73"/>
      <c r="R213" s="76"/>
      <c r="S213" s="79"/>
      <c r="T213" s="76"/>
      <c r="U213" s="76"/>
      <c r="V213" s="136"/>
      <c r="W213" s="133"/>
      <c r="X213" s="136"/>
      <c r="Y213" s="76"/>
      <c r="Z213" s="139"/>
    </row>
    <row r="214" spans="1:26" ht="13.15" customHeight="1" x14ac:dyDescent="0.2">
      <c r="A214" s="82">
        <v>67</v>
      </c>
      <c r="B214" s="150"/>
      <c r="C214" s="82"/>
      <c r="D214" s="88">
        <f t="shared" si="224"/>
        <v>0</v>
      </c>
      <c r="E214" s="140"/>
      <c r="F214" s="158">
        <f t="shared" ref="F214" si="287">$F$14*O214</f>
        <v>0</v>
      </c>
      <c r="G214" s="21"/>
      <c r="H214" s="22"/>
      <c r="I214" s="22"/>
      <c r="J214" s="22"/>
      <c r="K214" s="22"/>
      <c r="L214" s="22"/>
      <c r="M214" s="22"/>
      <c r="N214" s="161">
        <f t="shared" ref="N214" si="288">SUM(G214:M216)</f>
        <v>0</v>
      </c>
      <c r="O214" s="70">
        <f t="shared" si="227"/>
        <v>0</v>
      </c>
      <c r="P214" s="141"/>
      <c r="Q214" s="141"/>
      <c r="R214" s="144"/>
      <c r="S214" s="147"/>
      <c r="T214" s="144"/>
      <c r="U214" s="144"/>
      <c r="V214" s="155"/>
      <c r="W214" s="131">
        <f t="shared" ref="W214" si="289">$I$7*O214</f>
        <v>0</v>
      </c>
      <c r="X214" s="155"/>
      <c r="Y214" s="144"/>
      <c r="Z214" s="138">
        <f t="shared" ref="Z214" si="290">(D214)-(F214+S214+T214+U214+V214+W214+X214+Y214)</f>
        <v>0</v>
      </c>
    </row>
    <row r="215" spans="1:26" ht="13.15" customHeight="1" x14ac:dyDescent="0.2">
      <c r="A215" s="83"/>
      <c r="B215" s="151"/>
      <c r="C215" s="83"/>
      <c r="D215" s="89"/>
      <c r="E215" s="92"/>
      <c r="F215" s="159"/>
      <c r="G215" s="21"/>
      <c r="H215" s="22"/>
      <c r="I215" s="22"/>
      <c r="J215" s="22"/>
      <c r="K215" s="22"/>
      <c r="L215" s="22"/>
      <c r="M215" s="22"/>
      <c r="N215" s="162"/>
      <c r="O215" s="70"/>
      <c r="P215" s="72"/>
      <c r="Q215" s="72"/>
      <c r="R215" s="145"/>
      <c r="S215" s="148"/>
      <c r="T215" s="145"/>
      <c r="U215" s="145"/>
      <c r="V215" s="156"/>
      <c r="W215" s="132"/>
      <c r="X215" s="156"/>
      <c r="Y215" s="145"/>
      <c r="Z215" s="138"/>
    </row>
    <row r="216" spans="1:26" ht="13.15" customHeight="1" thickBot="1" x14ac:dyDescent="0.25">
      <c r="A216" s="84"/>
      <c r="B216" s="85"/>
      <c r="C216" s="84"/>
      <c r="D216" s="90"/>
      <c r="E216" s="93"/>
      <c r="F216" s="160"/>
      <c r="G216" s="21"/>
      <c r="H216" s="22"/>
      <c r="I216" s="22"/>
      <c r="J216" s="22"/>
      <c r="K216" s="22"/>
      <c r="L216" s="22"/>
      <c r="M216" s="22"/>
      <c r="N216" s="163"/>
      <c r="O216" s="71"/>
      <c r="P216" s="73"/>
      <c r="Q216" s="73"/>
      <c r="R216" s="146"/>
      <c r="S216" s="149"/>
      <c r="T216" s="146"/>
      <c r="U216" s="146"/>
      <c r="V216" s="157"/>
      <c r="W216" s="133"/>
      <c r="X216" s="157"/>
      <c r="Y216" s="146"/>
      <c r="Z216" s="139"/>
    </row>
    <row r="217" spans="1:26" ht="13.15" customHeight="1" x14ac:dyDescent="0.2">
      <c r="A217" s="82">
        <v>68</v>
      </c>
      <c r="B217" s="86"/>
      <c r="C217" s="87"/>
      <c r="D217" s="88">
        <f t="shared" si="230"/>
        <v>0</v>
      </c>
      <c r="E217" s="140"/>
      <c r="F217" s="95">
        <f t="shared" ref="F217" si="291">$F$14*O217</f>
        <v>0</v>
      </c>
      <c r="G217" s="26"/>
      <c r="H217" s="27"/>
      <c r="I217" s="27"/>
      <c r="J217" s="27"/>
      <c r="K217" s="27"/>
      <c r="L217" s="27"/>
      <c r="M217" s="27"/>
      <c r="N217" s="69">
        <f>SUM(G217:M219)</f>
        <v>0</v>
      </c>
      <c r="O217" s="70">
        <f t="shared" si="227"/>
        <v>0</v>
      </c>
      <c r="P217" s="141"/>
      <c r="Q217" s="141"/>
      <c r="R217" s="137"/>
      <c r="S217" s="142"/>
      <c r="T217" s="137"/>
      <c r="U217" s="137"/>
      <c r="V217" s="134"/>
      <c r="W217" s="131">
        <f t="shared" ref="W217" si="292">$I$7*O217</f>
        <v>0</v>
      </c>
      <c r="X217" s="134"/>
      <c r="Y217" s="137"/>
      <c r="Z217" s="138">
        <f t="shared" ref="Z217" si="293">(D217)-(F217+S217+T217+U217+V217+W217+X217+Y217)</f>
        <v>0</v>
      </c>
    </row>
    <row r="218" spans="1:26" ht="13.15" customHeight="1" x14ac:dyDescent="0.2">
      <c r="A218" s="83"/>
      <c r="B218" s="86"/>
      <c r="C218" s="87"/>
      <c r="D218" s="89"/>
      <c r="E218" s="92"/>
      <c r="F218" s="95"/>
      <c r="G218" s="26"/>
      <c r="H218" s="27"/>
      <c r="I218" s="27"/>
      <c r="J218" s="27"/>
      <c r="K218" s="27"/>
      <c r="L218" s="27"/>
      <c r="M218" s="27"/>
      <c r="N218" s="69"/>
      <c r="O218" s="70"/>
      <c r="P218" s="72"/>
      <c r="Q218" s="72"/>
      <c r="R218" s="75"/>
      <c r="S218" s="78"/>
      <c r="T218" s="75"/>
      <c r="U218" s="75"/>
      <c r="V218" s="135"/>
      <c r="W218" s="132"/>
      <c r="X218" s="135"/>
      <c r="Y218" s="75"/>
      <c r="Z218" s="138"/>
    </row>
    <row r="219" spans="1:26" ht="13.15" customHeight="1" thickBot="1" x14ac:dyDescent="0.25">
      <c r="A219" s="84"/>
      <c r="B219" s="86"/>
      <c r="C219" s="87"/>
      <c r="D219" s="90"/>
      <c r="E219" s="93"/>
      <c r="F219" s="95"/>
      <c r="G219" s="26"/>
      <c r="H219" s="27"/>
      <c r="I219" s="27"/>
      <c r="J219" s="27"/>
      <c r="K219" s="27"/>
      <c r="L219" s="27"/>
      <c r="M219" s="27"/>
      <c r="N219" s="69"/>
      <c r="O219" s="71"/>
      <c r="P219" s="73"/>
      <c r="Q219" s="73"/>
      <c r="R219" s="76"/>
      <c r="S219" s="79"/>
      <c r="T219" s="76"/>
      <c r="U219" s="76"/>
      <c r="V219" s="136"/>
      <c r="W219" s="133"/>
      <c r="X219" s="136"/>
      <c r="Y219" s="76"/>
      <c r="Z219" s="139"/>
    </row>
    <row r="220" spans="1:26" ht="13.15" customHeight="1" x14ac:dyDescent="0.2">
      <c r="A220" s="82">
        <v>69</v>
      </c>
      <c r="B220" s="86"/>
      <c r="C220" s="87"/>
      <c r="D220" s="88">
        <f t="shared" si="224"/>
        <v>0</v>
      </c>
      <c r="E220" s="140"/>
      <c r="F220" s="95">
        <f t="shared" ref="F220" si="294">$F$14*O220</f>
        <v>0</v>
      </c>
      <c r="G220" s="26"/>
      <c r="H220" s="27"/>
      <c r="I220" s="27"/>
      <c r="J220" s="27"/>
      <c r="K220" s="27"/>
      <c r="L220" s="27"/>
      <c r="M220" s="27"/>
      <c r="N220" s="69">
        <f t="shared" ref="N220" si="295">SUM(G220:M222)</f>
        <v>0</v>
      </c>
      <c r="O220" s="70">
        <f t="shared" si="227"/>
        <v>0</v>
      </c>
      <c r="P220" s="141"/>
      <c r="Q220" s="141"/>
      <c r="R220" s="137"/>
      <c r="S220" s="142"/>
      <c r="T220" s="137"/>
      <c r="U220" s="137"/>
      <c r="V220" s="134"/>
      <c r="W220" s="131">
        <f t="shared" ref="W220" si="296">$I$7*O220</f>
        <v>0</v>
      </c>
      <c r="X220" s="134"/>
      <c r="Y220" s="137"/>
      <c r="Z220" s="138">
        <f t="shared" ref="Z220" si="297">(D220)-(F220+S220+T220+U220+V220+W220+X220+Y220)</f>
        <v>0</v>
      </c>
    </row>
    <row r="221" spans="1:26" ht="13.15" customHeight="1" x14ac:dyDescent="0.2">
      <c r="A221" s="83"/>
      <c r="B221" s="86"/>
      <c r="C221" s="87"/>
      <c r="D221" s="89"/>
      <c r="E221" s="92"/>
      <c r="F221" s="95"/>
      <c r="G221" s="26"/>
      <c r="H221" s="27"/>
      <c r="I221" s="27"/>
      <c r="J221" s="27"/>
      <c r="K221" s="27"/>
      <c r="L221" s="27"/>
      <c r="M221" s="27"/>
      <c r="N221" s="69"/>
      <c r="O221" s="70"/>
      <c r="P221" s="72"/>
      <c r="Q221" s="72"/>
      <c r="R221" s="75"/>
      <c r="S221" s="78"/>
      <c r="T221" s="75"/>
      <c r="U221" s="75"/>
      <c r="V221" s="135"/>
      <c r="W221" s="132"/>
      <c r="X221" s="135"/>
      <c r="Y221" s="75"/>
      <c r="Z221" s="138"/>
    </row>
    <row r="222" spans="1:26" ht="13.15" customHeight="1" thickBot="1" x14ac:dyDescent="0.25">
      <c r="A222" s="84"/>
      <c r="B222" s="86"/>
      <c r="C222" s="87"/>
      <c r="D222" s="90"/>
      <c r="E222" s="93"/>
      <c r="F222" s="95"/>
      <c r="G222" s="26"/>
      <c r="H222" s="27"/>
      <c r="I222" s="27"/>
      <c r="J222" s="27"/>
      <c r="K222" s="27"/>
      <c r="L222" s="27"/>
      <c r="M222" s="27"/>
      <c r="N222" s="69"/>
      <c r="O222" s="71"/>
      <c r="P222" s="73"/>
      <c r="Q222" s="73"/>
      <c r="R222" s="76"/>
      <c r="S222" s="79"/>
      <c r="T222" s="76"/>
      <c r="U222" s="76"/>
      <c r="V222" s="136"/>
      <c r="W222" s="133"/>
      <c r="X222" s="136"/>
      <c r="Y222" s="76"/>
      <c r="Z222" s="139"/>
    </row>
    <row r="223" spans="1:26" ht="13.15" customHeight="1" x14ac:dyDescent="0.2">
      <c r="A223" s="82">
        <v>70</v>
      </c>
      <c r="B223" s="86"/>
      <c r="C223" s="87"/>
      <c r="D223" s="88">
        <f t="shared" si="230"/>
        <v>0</v>
      </c>
      <c r="E223" s="140"/>
      <c r="F223" s="95">
        <f t="shared" ref="F223" si="298">$F$14*O223</f>
        <v>0</v>
      </c>
      <c r="G223" s="26"/>
      <c r="H223" s="27"/>
      <c r="I223" s="27"/>
      <c r="J223" s="27"/>
      <c r="K223" s="27"/>
      <c r="L223" s="27"/>
      <c r="M223" s="27"/>
      <c r="N223" s="69">
        <f t="shared" ref="N223" si="299">SUM(G223:M225)</f>
        <v>0</v>
      </c>
      <c r="O223" s="70">
        <f t="shared" si="227"/>
        <v>0</v>
      </c>
      <c r="P223" s="141"/>
      <c r="Q223" s="141"/>
      <c r="R223" s="137"/>
      <c r="S223" s="142"/>
      <c r="T223" s="137"/>
      <c r="U223" s="137"/>
      <c r="V223" s="134"/>
      <c r="W223" s="131">
        <f t="shared" ref="W223" si="300">$I$7*O223</f>
        <v>0</v>
      </c>
      <c r="X223" s="134"/>
      <c r="Y223" s="137"/>
      <c r="Z223" s="138">
        <f t="shared" ref="Z223" si="301">(D223)-(F223+S223+T223+U223+V223+W223+X223+Y223)</f>
        <v>0</v>
      </c>
    </row>
    <row r="224" spans="1:26" ht="13.15" customHeight="1" x14ac:dyDescent="0.2">
      <c r="A224" s="83"/>
      <c r="B224" s="86"/>
      <c r="C224" s="87"/>
      <c r="D224" s="89"/>
      <c r="E224" s="92"/>
      <c r="F224" s="95"/>
      <c r="G224" s="26"/>
      <c r="H224" s="27"/>
      <c r="I224" s="27"/>
      <c r="J224" s="27"/>
      <c r="K224" s="27"/>
      <c r="L224" s="27"/>
      <c r="M224" s="27"/>
      <c r="N224" s="69"/>
      <c r="O224" s="70"/>
      <c r="P224" s="72"/>
      <c r="Q224" s="72"/>
      <c r="R224" s="75"/>
      <c r="S224" s="78"/>
      <c r="T224" s="75"/>
      <c r="U224" s="75"/>
      <c r="V224" s="135"/>
      <c r="W224" s="132"/>
      <c r="X224" s="135"/>
      <c r="Y224" s="75"/>
      <c r="Z224" s="138"/>
    </row>
    <row r="225" spans="1:26" ht="13.15" customHeight="1" thickBot="1" x14ac:dyDescent="0.25">
      <c r="A225" s="84"/>
      <c r="B225" s="86"/>
      <c r="C225" s="87"/>
      <c r="D225" s="90"/>
      <c r="E225" s="93"/>
      <c r="F225" s="95"/>
      <c r="G225" s="26"/>
      <c r="H225" s="27"/>
      <c r="I225" s="27"/>
      <c r="J225" s="27"/>
      <c r="K225" s="27"/>
      <c r="L225" s="27"/>
      <c r="M225" s="27"/>
      <c r="N225" s="69"/>
      <c r="O225" s="71"/>
      <c r="P225" s="73"/>
      <c r="Q225" s="73"/>
      <c r="R225" s="76"/>
      <c r="S225" s="79"/>
      <c r="T225" s="76"/>
      <c r="U225" s="76"/>
      <c r="V225" s="136"/>
      <c r="W225" s="133"/>
      <c r="X225" s="136"/>
      <c r="Y225" s="76"/>
      <c r="Z225" s="139"/>
    </row>
    <row r="226" spans="1:26" ht="13.15" customHeight="1" x14ac:dyDescent="0.2">
      <c r="A226" s="82">
        <v>71</v>
      </c>
      <c r="B226" s="150"/>
      <c r="C226" s="82"/>
      <c r="D226" s="88">
        <f t="shared" si="224"/>
        <v>0</v>
      </c>
      <c r="E226" s="140"/>
      <c r="F226" s="158">
        <f t="shared" ref="F226" si="302">$F$14*O226</f>
        <v>0</v>
      </c>
      <c r="G226" s="21"/>
      <c r="H226" s="22"/>
      <c r="I226" s="22"/>
      <c r="J226" s="22"/>
      <c r="K226" s="22"/>
      <c r="L226" s="22"/>
      <c r="M226" s="22"/>
      <c r="N226" s="161">
        <f t="shared" ref="N226" si="303">SUM(G226:M228)</f>
        <v>0</v>
      </c>
      <c r="O226" s="70">
        <f t="shared" si="227"/>
        <v>0</v>
      </c>
      <c r="P226" s="141"/>
      <c r="Q226" s="141"/>
      <c r="R226" s="144"/>
      <c r="S226" s="147"/>
      <c r="T226" s="144"/>
      <c r="U226" s="144"/>
      <c r="V226" s="155"/>
      <c r="W226" s="131">
        <f t="shared" ref="W226" si="304">$I$7*O226</f>
        <v>0</v>
      </c>
      <c r="X226" s="155"/>
      <c r="Y226" s="144"/>
      <c r="Z226" s="138">
        <f t="shared" ref="Z226" si="305">(D226)-(F226+S226+T226+U226+V226+W226+X226+Y226)</f>
        <v>0</v>
      </c>
    </row>
    <row r="227" spans="1:26" ht="13.15" customHeight="1" x14ac:dyDescent="0.2">
      <c r="A227" s="83"/>
      <c r="B227" s="151"/>
      <c r="C227" s="83"/>
      <c r="D227" s="89"/>
      <c r="E227" s="92"/>
      <c r="F227" s="159"/>
      <c r="G227" s="21"/>
      <c r="H227" s="22"/>
      <c r="I227" s="22"/>
      <c r="J227" s="22"/>
      <c r="K227" s="22"/>
      <c r="L227" s="22"/>
      <c r="M227" s="22"/>
      <c r="N227" s="162"/>
      <c r="O227" s="70"/>
      <c r="P227" s="72"/>
      <c r="Q227" s="72"/>
      <c r="R227" s="145"/>
      <c r="S227" s="148"/>
      <c r="T227" s="145"/>
      <c r="U227" s="145"/>
      <c r="V227" s="156"/>
      <c r="W227" s="132"/>
      <c r="X227" s="156"/>
      <c r="Y227" s="145"/>
      <c r="Z227" s="138"/>
    </row>
    <row r="228" spans="1:26" ht="13.15" customHeight="1" thickBot="1" x14ac:dyDescent="0.25">
      <c r="A228" s="84"/>
      <c r="B228" s="85"/>
      <c r="C228" s="84"/>
      <c r="D228" s="90"/>
      <c r="E228" s="93"/>
      <c r="F228" s="160"/>
      <c r="G228" s="21"/>
      <c r="H228" s="22"/>
      <c r="I228" s="22"/>
      <c r="J228" s="22"/>
      <c r="K228" s="22"/>
      <c r="L228" s="22"/>
      <c r="M228" s="22"/>
      <c r="N228" s="163"/>
      <c r="O228" s="71"/>
      <c r="P228" s="73"/>
      <c r="Q228" s="73"/>
      <c r="R228" s="146"/>
      <c r="S228" s="149"/>
      <c r="T228" s="146"/>
      <c r="U228" s="146"/>
      <c r="V228" s="157"/>
      <c r="W228" s="133"/>
      <c r="X228" s="157"/>
      <c r="Y228" s="146"/>
      <c r="Z228" s="139"/>
    </row>
    <row r="229" spans="1:26" ht="13.15" customHeight="1" x14ac:dyDescent="0.2">
      <c r="A229" s="82">
        <v>72</v>
      </c>
      <c r="B229" s="86"/>
      <c r="C229" s="87"/>
      <c r="D229" s="88">
        <f t="shared" si="230"/>
        <v>0</v>
      </c>
      <c r="E229" s="140"/>
      <c r="F229" s="95">
        <f t="shared" ref="F229" si="306">$F$14*O229</f>
        <v>0</v>
      </c>
      <c r="G229" s="26"/>
      <c r="H229" s="27"/>
      <c r="I229" s="27"/>
      <c r="J229" s="27"/>
      <c r="K229" s="27"/>
      <c r="L229" s="27"/>
      <c r="M229" s="27"/>
      <c r="N229" s="69">
        <f t="shared" ref="N229" si="307">SUM(G229:M231)</f>
        <v>0</v>
      </c>
      <c r="O229" s="70">
        <f t="shared" si="227"/>
        <v>0</v>
      </c>
      <c r="P229" s="141"/>
      <c r="Q229" s="141"/>
      <c r="R229" s="137"/>
      <c r="S229" s="142"/>
      <c r="T229" s="137"/>
      <c r="U229" s="137"/>
      <c r="V229" s="134"/>
      <c r="W229" s="131">
        <f t="shared" ref="W229" si="308">$I$7*O229</f>
        <v>0</v>
      </c>
      <c r="X229" s="134"/>
      <c r="Y229" s="137"/>
      <c r="Z229" s="138">
        <f t="shared" ref="Z229" si="309">(D229)-(F229+S229+T229+U229+V229+W229+X229+Y229)</f>
        <v>0</v>
      </c>
    </row>
    <row r="230" spans="1:26" ht="13.15" customHeight="1" x14ac:dyDescent="0.2">
      <c r="A230" s="83"/>
      <c r="B230" s="86"/>
      <c r="C230" s="87"/>
      <c r="D230" s="89"/>
      <c r="E230" s="92"/>
      <c r="F230" s="95"/>
      <c r="G230" s="26"/>
      <c r="H230" s="27"/>
      <c r="I230" s="27"/>
      <c r="J230" s="27"/>
      <c r="K230" s="27"/>
      <c r="L230" s="27"/>
      <c r="M230" s="27"/>
      <c r="N230" s="69"/>
      <c r="O230" s="70"/>
      <c r="P230" s="72"/>
      <c r="Q230" s="72"/>
      <c r="R230" s="75"/>
      <c r="S230" s="78"/>
      <c r="T230" s="75"/>
      <c r="U230" s="75"/>
      <c r="V230" s="135"/>
      <c r="W230" s="132"/>
      <c r="X230" s="135"/>
      <c r="Y230" s="75"/>
      <c r="Z230" s="138"/>
    </row>
    <row r="231" spans="1:26" ht="13.15" customHeight="1" thickBot="1" x14ac:dyDescent="0.25">
      <c r="A231" s="84"/>
      <c r="B231" s="86"/>
      <c r="C231" s="87"/>
      <c r="D231" s="90"/>
      <c r="E231" s="93"/>
      <c r="F231" s="95"/>
      <c r="G231" s="26"/>
      <c r="H231" s="27"/>
      <c r="I231" s="27"/>
      <c r="J231" s="27"/>
      <c r="K231" s="27"/>
      <c r="L231" s="27"/>
      <c r="M231" s="27"/>
      <c r="N231" s="69"/>
      <c r="O231" s="71"/>
      <c r="P231" s="73"/>
      <c r="Q231" s="73"/>
      <c r="R231" s="76"/>
      <c r="S231" s="79"/>
      <c r="T231" s="76"/>
      <c r="U231" s="76"/>
      <c r="V231" s="136"/>
      <c r="W231" s="133"/>
      <c r="X231" s="136"/>
      <c r="Y231" s="76"/>
      <c r="Z231" s="139"/>
    </row>
    <row r="232" spans="1:26" ht="13.15" customHeight="1" x14ac:dyDescent="0.2">
      <c r="A232" s="82">
        <v>73</v>
      </c>
      <c r="B232" s="86"/>
      <c r="C232" s="87"/>
      <c r="D232" s="88">
        <f t="shared" ref="D232:D292" si="310">($D$7*N232)+E232+R232</f>
        <v>0</v>
      </c>
      <c r="E232" s="140"/>
      <c r="F232" s="95">
        <f t="shared" ref="F232" si="311">$F$14*O232</f>
        <v>0</v>
      </c>
      <c r="G232" s="26"/>
      <c r="H232" s="27"/>
      <c r="I232" s="27"/>
      <c r="J232" s="27"/>
      <c r="K232" s="27"/>
      <c r="L232" s="27"/>
      <c r="M232" s="27"/>
      <c r="N232" s="69">
        <f t="shared" ref="N232" si="312">SUM(G232:M234)</f>
        <v>0</v>
      </c>
      <c r="O232" s="70">
        <f t="shared" ref="O232:O295" si="313">COUNTIF(G232:M232,"&gt;=4")+COUNTIF(G233:M233,"&gt;=4")+COUNTIF(G234:M234,"&gt;=4")</f>
        <v>0</v>
      </c>
      <c r="P232" s="141"/>
      <c r="Q232" s="141"/>
      <c r="R232" s="137"/>
      <c r="S232" s="142"/>
      <c r="T232" s="137"/>
      <c r="U232" s="137"/>
      <c r="V232" s="134"/>
      <c r="W232" s="131">
        <f t="shared" ref="W232" si="314">$I$7*O232</f>
        <v>0</v>
      </c>
      <c r="X232" s="134"/>
      <c r="Y232" s="137"/>
      <c r="Z232" s="138">
        <f t="shared" ref="Z232" si="315">(D232)-(F232+S232+T232+U232+V232+W232+X232+Y232)</f>
        <v>0</v>
      </c>
    </row>
    <row r="233" spans="1:26" ht="13.15" customHeight="1" x14ac:dyDescent="0.2">
      <c r="A233" s="83"/>
      <c r="B233" s="86"/>
      <c r="C233" s="87"/>
      <c r="D233" s="89"/>
      <c r="E233" s="92"/>
      <c r="F233" s="95"/>
      <c r="G233" s="26"/>
      <c r="H233" s="27"/>
      <c r="I233" s="27"/>
      <c r="J233" s="27"/>
      <c r="K233" s="27"/>
      <c r="L233" s="27"/>
      <c r="M233" s="27"/>
      <c r="N233" s="69"/>
      <c r="O233" s="70"/>
      <c r="P233" s="72"/>
      <c r="Q233" s="72"/>
      <c r="R233" s="75"/>
      <c r="S233" s="78"/>
      <c r="T233" s="75"/>
      <c r="U233" s="75"/>
      <c r="V233" s="135"/>
      <c r="W233" s="132"/>
      <c r="X233" s="135"/>
      <c r="Y233" s="75"/>
      <c r="Z233" s="138"/>
    </row>
    <row r="234" spans="1:26" ht="13.15" customHeight="1" thickBot="1" x14ac:dyDescent="0.25">
      <c r="A234" s="84"/>
      <c r="B234" s="86"/>
      <c r="C234" s="87"/>
      <c r="D234" s="90"/>
      <c r="E234" s="93"/>
      <c r="F234" s="95"/>
      <c r="G234" s="26"/>
      <c r="H234" s="27"/>
      <c r="I234" s="27"/>
      <c r="J234" s="27"/>
      <c r="K234" s="27"/>
      <c r="L234" s="27"/>
      <c r="M234" s="27"/>
      <c r="N234" s="69"/>
      <c r="O234" s="71"/>
      <c r="P234" s="73"/>
      <c r="Q234" s="73"/>
      <c r="R234" s="76"/>
      <c r="S234" s="79"/>
      <c r="T234" s="76"/>
      <c r="U234" s="76"/>
      <c r="V234" s="136"/>
      <c r="W234" s="133"/>
      <c r="X234" s="136"/>
      <c r="Y234" s="76"/>
      <c r="Z234" s="139"/>
    </row>
    <row r="235" spans="1:26" ht="13.15" customHeight="1" x14ac:dyDescent="0.2">
      <c r="A235" s="82">
        <v>74</v>
      </c>
      <c r="B235" s="150"/>
      <c r="C235" s="82"/>
      <c r="D235" s="88">
        <f t="shared" ref="D235:D295" si="316">($D$7*N235)+E235+R235</f>
        <v>0</v>
      </c>
      <c r="E235" s="140"/>
      <c r="F235" s="158">
        <f t="shared" ref="F235" si="317">$F$14*O235</f>
        <v>0</v>
      </c>
      <c r="G235" s="21"/>
      <c r="H235" s="22"/>
      <c r="I235" s="22"/>
      <c r="J235" s="22"/>
      <c r="K235" s="22"/>
      <c r="L235" s="22"/>
      <c r="M235" s="22"/>
      <c r="N235" s="161">
        <f t="shared" ref="N235" si="318">SUM(G235:M237)</f>
        <v>0</v>
      </c>
      <c r="O235" s="70">
        <f t="shared" si="313"/>
        <v>0</v>
      </c>
      <c r="P235" s="141"/>
      <c r="Q235" s="141"/>
      <c r="R235" s="144"/>
      <c r="S235" s="147"/>
      <c r="T235" s="144"/>
      <c r="U235" s="144"/>
      <c r="V235" s="155"/>
      <c r="W235" s="131">
        <f t="shared" ref="W235" si="319">$I$7*O235</f>
        <v>0</v>
      </c>
      <c r="X235" s="155"/>
      <c r="Y235" s="144"/>
      <c r="Z235" s="138">
        <f t="shared" ref="Z235" si="320">(D235)-(F235+S235+T235+U235+V235+W235+X235+Y235)</f>
        <v>0</v>
      </c>
    </row>
    <row r="236" spans="1:26" ht="13.15" customHeight="1" x14ac:dyDescent="0.2">
      <c r="A236" s="83"/>
      <c r="B236" s="151"/>
      <c r="C236" s="83"/>
      <c r="D236" s="89"/>
      <c r="E236" s="92"/>
      <c r="F236" s="159"/>
      <c r="G236" s="21"/>
      <c r="H236" s="22"/>
      <c r="I236" s="22"/>
      <c r="J236" s="22"/>
      <c r="K236" s="22"/>
      <c r="L236" s="22"/>
      <c r="M236" s="22"/>
      <c r="N236" s="162"/>
      <c r="O236" s="70"/>
      <c r="P236" s="72"/>
      <c r="Q236" s="72"/>
      <c r="R236" s="145"/>
      <c r="S236" s="148"/>
      <c r="T236" s="145"/>
      <c r="U236" s="145"/>
      <c r="V236" s="156"/>
      <c r="W236" s="132"/>
      <c r="X236" s="156"/>
      <c r="Y236" s="145"/>
      <c r="Z236" s="138"/>
    </row>
    <row r="237" spans="1:26" ht="13.15" customHeight="1" thickBot="1" x14ac:dyDescent="0.25">
      <c r="A237" s="84"/>
      <c r="B237" s="85"/>
      <c r="C237" s="84"/>
      <c r="D237" s="90"/>
      <c r="E237" s="93"/>
      <c r="F237" s="160"/>
      <c r="G237" s="21"/>
      <c r="H237" s="22"/>
      <c r="I237" s="22"/>
      <c r="J237" s="22"/>
      <c r="K237" s="22"/>
      <c r="L237" s="22"/>
      <c r="M237" s="22"/>
      <c r="N237" s="163"/>
      <c r="O237" s="71"/>
      <c r="P237" s="73"/>
      <c r="Q237" s="73"/>
      <c r="R237" s="146"/>
      <c r="S237" s="149"/>
      <c r="T237" s="146"/>
      <c r="U237" s="146"/>
      <c r="V237" s="157"/>
      <c r="W237" s="133"/>
      <c r="X237" s="157"/>
      <c r="Y237" s="146"/>
      <c r="Z237" s="139"/>
    </row>
    <row r="238" spans="1:26" ht="13.15" customHeight="1" x14ac:dyDescent="0.2">
      <c r="A238" s="82">
        <v>75</v>
      </c>
      <c r="B238" s="86"/>
      <c r="C238" s="87"/>
      <c r="D238" s="88">
        <f t="shared" si="310"/>
        <v>0</v>
      </c>
      <c r="E238" s="140"/>
      <c r="F238" s="95">
        <f t="shared" ref="F238" si="321">$F$14*O238</f>
        <v>0</v>
      </c>
      <c r="G238" s="26"/>
      <c r="H238" s="27"/>
      <c r="I238" s="27"/>
      <c r="J238" s="27"/>
      <c r="K238" s="27"/>
      <c r="L238" s="27"/>
      <c r="M238" s="27"/>
      <c r="N238" s="69">
        <f>SUM(G238:M240)</f>
        <v>0</v>
      </c>
      <c r="O238" s="70">
        <f t="shared" si="313"/>
        <v>0</v>
      </c>
      <c r="P238" s="141"/>
      <c r="Q238" s="141"/>
      <c r="R238" s="137"/>
      <c r="S238" s="142"/>
      <c r="T238" s="137"/>
      <c r="U238" s="137"/>
      <c r="V238" s="134"/>
      <c r="W238" s="131">
        <f t="shared" ref="W238" si="322">$I$7*O238</f>
        <v>0</v>
      </c>
      <c r="X238" s="134"/>
      <c r="Y238" s="137"/>
      <c r="Z238" s="138">
        <f t="shared" ref="Z238" si="323">(D238)-(F238+S238+T238+U238+V238+W238+X238+Y238)</f>
        <v>0</v>
      </c>
    </row>
    <row r="239" spans="1:26" ht="13.15" customHeight="1" x14ac:dyDescent="0.2">
      <c r="A239" s="83"/>
      <c r="B239" s="86"/>
      <c r="C239" s="87"/>
      <c r="D239" s="89"/>
      <c r="E239" s="92"/>
      <c r="F239" s="95"/>
      <c r="G239" s="26"/>
      <c r="H239" s="27"/>
      <c r="I239" s="27"/>
      <c r="J239" s="27"/>
      <c r="K239" s="27"/>
      <c r="L239" s="27"/>
      <c r="M239" s="27"/>
      <c r="N239" s="69"/>
      <c r="O239" s="70"/>
      <c r="P239" s="72"/>
      <c r="Q239" s="72"/>
      <c r="R239" s="75"/>
      <c r="S239" s="78"/>
      <c r="T239" s="75"/>
      <c r="U239" s="75"/>
      <c r="V239" s="135"/>
      <c r="W239" s="132"/>
      <c r="X239" s="135"/>
      <c r="Y239" s="75"/>
      <c r="Z239" s="138"/>
    </row>
    <row r="240" spans="1:26" ht="13.15" customHeight="1" thickBot="1" x14ac:dyDescent="0.25">
      <c r="A240" s="84"/>
      <c r="B240" s="86"/>
      <c r="C240" s="87"/>
      <c r="D240" s="90"/>
      <c r="E240" s="93"/>
      <c r="F240" s="95"/>
      <c r="G240" s="26"/>
      <c r="H240" s="27"/>
      <c r="I240" s="27"/>
      <c r="J240" s="27"/>
      <c r="K240" s="27"/>
      <c r="L240" s="27"/>
      <c r="M240" s="27"/>
      <c r="N240" s="69"/>
      <c r="O240" s="71"/>
      <c r="P240" s="73"/>
      <c r="Q240" s="73"/>
      <c r="R240" s="76"/>
      <c r="S240" s="79"/>
      <c r="T240" s="76"/>
      <c r="U240" s="76"/>
      <c r="V240" s="136"/>
      <c r="W240" s="133"/>
      <c r="X240" s="136"/>
      <c r="Y240" s="76"/>
      <c r="Z240" s="139"/>
    </row>
    <row r="241" spans="1:26" ht="13.15" customHeight="1" x14ac:dyDescent="0.2">
      <c r="A241" s="82">
        <v>76</v>
      </c>
      <c r="B241" s="86"/>
      <c r="C241" s="87"/>
      <c r="D241" s="88">
        <f t="shared" si="316"/>
        <v>0</v>
      </c>
      <c r="E241" s="140"/>
      <c r="F241" s="95">
        <f t="shared" ref="F241" si="324">$F$14*O241</f>
        <v>0</v>
      </c>
      <c r="G241" s="26"/>
      <c r="H241" s="27"/>
      <c r="I241" s="27"/>
      <c r="J241" s="27"/>
      <c r="K241" s="27"/>
      <c r="L241" s="27"/>
      <c r="M241" s="27"/>
      <c r="N241" s="69">
        <f t="shared" ref="N241" si="325">SUM(G241:M243)</f>
        <v>0</v>
      </c>
      <c r="O241" s="70">
        <f t="shared" si="313"/>
        <v>0</v>
      </c>
      <c r="P241" s="141"/>
      <c r="Q241" s="141"/>
      <c r="R241" s="137"/>
      <c r="S241" s="142"/>
      <c r="T241" s="137"/>
      <c r="U241" s="137"/>
      <c r="V241" s="134"/>
      <c r="W241" s="131">
        <f t="shared" ref="W241" si="326">$I$7*O241</f>
        <v>0</v>
      </c>
      <c r="X241" s="134"/>
      <c r="Y241" s="137"/>
      <c r="Z241" s="138">
        <f t="shared" ref="Z241" si="327">(D241)-(F241+S241+T241+U241+V241+W241+X241+Y241)</f>
        <v>0</v>
      </c>
    </row>
    <row r="242" spans="1:26" ht="13.15" customHeight="1" x14ac:dyDescent="0.2">
      <c r="A242" s="83"/>
      <c r="B242" s="86"/>
      <c r="C242" s="87"/>
      <c r="D242" s="89"/>
      <c r="E242" s="92"/>
      <c r="F242" s="95"/>
      <c r="G242" s="26"/>
      <c r="H242" s="27"/>
      <c r="I242" s="27"/>
      <c r="J242" s="27"/>
      <c r="K242" s="27"/>
      <c r="L242" s="27"/>
      <c r="M242" s="27"/>
      <c r="N242" s="69"/>
      <c r="O242" s="70"/>
      <c r="P242" s="72"/>
      <c r="Q242" s="72"/>
      <c r="R242" s="75"/>
      <c r="S242" s="78"/>
      <c r="T242" s="75"/>
      <c r="U242" s="75"/>
      <c r="V242" s="135"/>
      <c r="W242" s="132"/>
      <c r="X242" s="135"/>
      <c r="Y242" s="75"/>
      <c r="Z242" s="138"/>
    </row>
    <row r="243" spans="1:26" ht="13.15" customHeight="1" thickBot="1" x14ac:dyDescent="0.25">
      <c r="A243" s="84"/>
      <c r="B243" s="86"/>
      <c r="C243" s="87"/>
      <c r="D243" s="90"/>
      <c r="E243" s="93"/>
      <c r="F243" s="95"/>
      <c r="G243" s="26"/>
      <c r="H243" s="27"/>
      <c r="I243" s="27"/>
      <c r="J243" s="27"/>
      <c r="K243" s="27"/>
      <c r="L243" s="27"/>
      <c r="M243" s="27"/>
      <c r="N243" s="69"/>
      <c r="O243" s="71"/>
      <c r="P243" s="73"/>
      <c r="Q243" s="73"/>
      <c r="R243" s="76"/>
      <c r="S243" s="79"/>
      <c r="T243" s="76"/>
      <c r="U243" s="76"/>
      <c r="V243" s="136"/>
      <c r="W243" s="133"/>
      <c r="X243" s="136"/>
      <c r="Y243" s="76"/>
      <c r="Z243" s="139"/>
    </row>
    <row r="244" spans="1:26" ht="13.15" customHeight="1" x14ac:dyDescent="0.2">
      <c r="A244" s="82">
        <v>77</v>
      </c>
      <c r="B244" s="86"/>
      <c r="C244" s="87"/>
      <c r="D244" s="88">
        <f t="shared" si="310"/>
        <v>0</v>
      </c>
      <c r="E244" s="140"/>
      <c r="F244" s="95">
        <f t="shared" ref="F244" si="328">$F$14*O244</f>
        <v>0</v>
      </c>
      <c r="G244" s="26"/>
      <c r="H244" s="27"/>
      <c r="I244" s="27"/>
      <c r="J244" s="27"/>
      <c r="K244" s="27"/>
      <c r="L244" s="27"/>
      <c r="M244" s="27"/>
      <c r="N244" s="69">
        <f t="shared" ref="N244" si="329">SUM(G244:M246)</f>
        <v>0</v>
      </c>
      <c r="O244" s="70">
        <f t="shared" si="313"/>
        <v>0</v>
      </c>
      <c r="P244" s="141"/>
      <c r="Q244" s="141"/>
      <c r="R244" s="137"/>
      <c r="S244" s="142"/>
      <c r="T244" s="137"/>
      <c r="U244" s="137"/>
      <c r="V244" s="134"/>
      <c r="W244" s="131">
        <f t="shared" ref="W244" si="330">$I$7*O244</f>
        <v>0</v>
      </c>
      <c r="X244" s="134"/>
      <c r="Y244" s="137"/>
      <c r="Z244" s="138">
        <f t="shared" ref="Z244" si="331">(D244)-(F244+S244+T244+U244+V244+W244+X244+Y244)</f>
        <v>0</v>
      </c>
    </row>
    <row r="245" spans="1:26" ht="13.15" customHeight="1" x14ac:dyDescent="0.2">
      <c r="A245" s="83"/>
      <c r="B245" s="86"/>
      <c r="C245" s="87"/>
      <c r="D245" s="89"/>
      <c r="E245" s="92"/>
      <c r="F245" s="95"/>
      <c r="G245" s="26"/>
      <c r="H245" s="27"/>
      <c r="I245" s="27"/>
      <c r="J245" s="27"/>
      <c r="K245" s="27"/>
      <c r="L245" s="27"/>
      <c r="M245" s="27"/>
      <c r="N245" s="69"/>
      <c r="O245" s="70"/>
      <c r="P245" s="72"/>
      <c r="Q245" s="72"/>
      <c r="R245" s="75"/>
      <c r="S245" s="78"/>
      <c r="T245" s="75"/>
      <c r="U245" s="75"/>
      <c r="V245" s="135"/>
      <c r="W245" s="132"/>
      <c r="X245" s="135"/>
      <c r="Y245" s="75"/>
      <c r="Z245" s="138"/>
    </row>
    <row r="246" spans="1:26" ht="13.15" customHeight="1" thickBot="1" x14ac:dyDescent="0.25">
      <c r="A246" s="84"/>
      <c r="B246" s="86"/>
      <c r="C246" s="87"/>
      <c r="D246" s="90"/>
      <c r="E246" s="93"/>
      <c r="F246" s="95"/>
      <c r="G246" s="26"/>
      <c r="H246" s="27"/>
      <c r="I246" s="27"/>
      <c r="J246" s="27"/>
      <c r="K246" s="27"/>
      <c r="L246" s="27"/>
      <c r="M246" s="27"/>
      <c r="N246" s="69"/>
      <c r="O246" s="71"/>
      <c r="P246" s="73"/>
      <c r="Q246" s="73"/>
      <c r="R246" s="76"/>
      <c r="S246" s="79"/>
      <c r="T246" s="76"/>
      <c r="U246" s="76"/>
      <c r="V246" s="136"/>
      <c r="W246" s="133"/>
      <c r="X246" s="136"/>
      <c r="Y246" s="76"/>
      <c r="Z246" s="139"/>
    </row>
    <row r="247" spans="1:26" ht="13.15" customHeight="1" x14ac:dyDescent="0.2">
      <c r="A247" s="82">
        <v>78</v>
      </c>
      <c r="B247" s="150"/>
      <c r="C247" s="82"/>
      <c r="D247" s="88">
        <f t="shared" si="316"/>
        <v>0</v>
      </c>
      <c r="E247" s="140"/>
      <c r="F247" s="158">
        <f t="shared" ref="F247" si="332">$F$14*O247</f>
        <v>0</v>
      </c>
      <c r="G247" s="21"/>
      <c r="H247" s="22"/>
      <c r="I247" s="22"/>
      <c r="J247" s="22"/>
      <c r="K247" s="22"/>
      <c r="L247" s="22"/>
      <c r="M247" s="22"/>
      <c r="N247" s="161">
        <f t="shared" ref="N247" si="333">SUM(G247:M249)</f>
        <v>0</v>
      </c>
      <c r="O247" s="70">
        <f t="shared" si="313"/>
        <v>0</v>
      </c>
      <c r="P247" s="141"/>
      <c r="Q247" s="141"/>
      <c r="R247" s="144"/>
      <c r="S247" s="147"/>
      <c r="T247" s="144"/>
      <c r="U247" s="144"/>
      <c r="V247" s="155"/>
      <c r="W247" s="131">
        <f t="shared" ref="W247" si="334">$I$7*O247</f>
        <v>0</v>
      </c>
      <c r="X247" s="155"/>
      <c r="Y247" s="144"/>
      <c r="Z247" s="138">
        <f t="shared" ref="Z247" si="335">(D247)-(F247+S247+T247+U247+V247+W247+X247+Y247)</f>
        <v>0</v>
      </c>
    </row>
    <row r="248" spans="1:26" ht="13.15" customHeight="1" x14ac:dyDescent="0.2">
      <c r="A248" s="83"/>
      <c r="B248" s="151"/>
      <c r="C248" s="83"/>
      <c r="D248" s="89"/>
      <c r="E248" s="92"/>
      <c r="F248" s="159"/>
      <c r="G248" s="21"/>
      <c r="H248" s="22"/>
      <c r="I248" s="22"/>
      <c r="J248" s="22"/>
      <c r="K248" s="22"/>
      <c r="L248" s="22"/>
      <c r="M248" s="22"/>
      <c r="N248" s="162"/>
      <c r="O248" s="70"/>
      <c r="P248" s="72"/>
      <c r="Q248" s="72"/>
      <c r="R248" s="145"/>
      <c r="S248" s="148"/>
      <c r="T248" s="145"/>
      <c r="U248" s="145"/>
      <c r="V248" s="156"/>
      <c r="W248" s="132"/>
      <c r="X248" s="156"/>
      <c r="Y248" s="145"/>
      <c r="Z248" s="138"/>
    </row>
    <row r="249" spans="1:26" ht="13.15" customHeight="1" thickBot="1" x14ac:dyDescent="0.25">
      <c r="A249" s="84"/>
      <c r="B249" s="85"/>
      <c r="C249" s="84"/>
      <c r="D249" s="90"/>
      <c r="E249" s="93"/>
      <c r="F249" s="160"/>
      <c r="G249" s="21"/>
      <c r="H249" s="22"/>
      <c r="I249" s="22"/>
      <c r="J249" s="22"/>
      <c r="K249" s="22"/>
      <c r="L249" s="22"/>
      <c r="M249" s="22"/>
      <c r="N249" s="163"/>
      <c r="O249" s="71"/>
      <c r="P249" s="73"/>
      <c r="Q249" s="73"/>
      <c r="R249" s="146"/>
      <c r="S249" s="149"/>
      <c r="T249" s="146"/>
      <c r="U249" s="146"/>
      <c r="V249" s="157"/>
      <c r="W249" s="133"/>
      <c r="X249" s="157"/>
      <c r="Y249" s="146"/>
      <c r="Z249" s="139"/>
    </row>
    <row r="250" spans="1:26" ht="13.15" customHeight="1" x14ac:dyDescent="0.2">
      <c r="A250" s="82">
        <v>79</v>
      </c>
      <c r="B250" s="86"/>
      <c r="C250" s="87"/>
      <c r="D250" s="88">
        <f t="shared" si="310"/>
        <v>0</v>
      </c>
      <c r="E250" s="140"/>
      <c r="F250" s="95">
        <f t="shared" ref="F250" si="336">$F$14*O250</f>
        <v>0</v>
      </c>
      <c r="G250" s="26"/>
      <c r="H250" s="27"/>
      <c r="I250" s="27"/>
      <c r="J250" s="27"/>
      <c r="K250" s="27"/>
      <c r="L250" s="27"/>
      <c r="M250" s="27"/>
      <c r="N250" s="69">
        <f>SUM(G250:M252)</f>
        <v>0</v>
      </c>
      <c r="O250" s="70">
        <f t="shared" si="313"/>
        <v>0</v>
      </c>
      <c r="P250" s="141"/>
      <c r="Q250" s="141"/>
      <c r="R250" s="137"/>
      <c r="S250" s="142"/>
      <c r="T250" s="137"/>
      <c r="U250" s="137"/>
      <c r="V250" s="134"/>
      <c r="W250" s="131">
        <f t="shared" ref="W250" si="337">$I$7*O250</f>
        <v>0</v>
      </c>
      <c r="X250" s="134"/>
      <c r="Y250" s="137"/>
      <c r="Z250" s="138">
        <f t="shared" ref="Z250" si="338">(D250)-(F250+S250+T250+U250+V250+W250+X250+Y250)</f>
        <v>0</v>
      </c>
    </row>
    <row r="251" spans="1:26" ht="13.15" customHeight="1" x14ac:dyDescent="0.2">
      <c r="A251" s="83"/>
      <c r="B251" s="86"/>
      <c r="C251" s="87"/>
      <c r="D251" s="89"/>
      <c r="E251" s="92"/>
      <c r="F251" s="95"/>
      <c r="G251" s="26"/>
      <c r="H251" s="27"/>
      <c r="I251" s="27"/>
      <c r="J251" s="27"/>
      <c r="K251" s="27"/>
      <c r="L251" s="27"/>
      <c r="M251" s="27"/>
      <c r="N251" s="69"/>
      <c r="O251" s="70"/>
      <c r="P251" s="72"/>
      <c r="Q251" s="72"/>
      <c r="R251" s="75"/>
      <c r="S251" s="78"/>
      <c r="T251" s="75"/>
      <c r="U251" s="75"/>
      <c r="V251" s="135"/>
      <c r="W251" s="132"/>
      <c r="X251" s="135"/>
      <c r="Y251" s="75"/>
      <c r="Z251" s="138"/>
    </row>
    <row r="252" spans="1:26" ht="13.15" customHeight="1" thickBot="1" x14ac:dyDescent="0.25">
      <c r="A252" s="84"/>
      <c r="B252" s="86"/>
      <c r="C252" s="87"/>
      <c r="D252" s="90"/>
      <c r="E252" s="93"/>
      <c r="F252" s="95"/>
      <c r="G252" s="26"/>
      <c r="H252" s="27"/>
      <c r="I252" s="27"/>
      <c r="J252" s="27"/>
      <c r="K252" s="27"/>
      <c r="L252" s="27"/>
      <c r="M252" s="27"/>
      <c r="N252" s="69"/>
      <c r="O252" s="71"/>
      <c r="P252" s="73"/>
      <c r="Q252" s="73"/>
      <c r="R252" s="76"/>
      <c r="S252" s="79"/>
      <c r="T252" s="76"/>
      <c r="U252" s="76"/>
      <c r="V252" s="136"/>
      <c r="W252" s="133"/>
      <c r="X252" s="136"/>
      <c r="Y252" s="76"/>
      <c r="Z252" s="139"/>
    </row>
    <row r="253" spans="1:26" ht="13.15" customHeight="1" x14ac:dyDescent="0.2">
      <c r="A253" s="82">
        <v>80</v>
      </c>
      <c r="B253" s="86"/>
      <c r="C253" s="87"/>
      <c r="D253" s="88">
        <f t="shared" si="316"/>
        <v>0</v>
      </c>
      <c r="E253" s="140"/>
      <c r="F253" s="95">
        <f t="shared" ref="F253" si="339">$F$14*O253</f>
        <v>0</v>
      </c>
      <c r="G253" s="26"/>
      <c r="H253" s="27"/>
      <c r="I253" s="27"/>
      <c r="J253" s="27"/>
      <c r="K253" s="27"/>
      <c r="L253" s="27"/>
      <c r="M253" s="27"/>
      <c r="N253" s="69">
        <f t="shared" ref="N253" si="340">SUM(G253:M255)</f>
        <v>0</v>
      </c>
      <c r="O253" s="70">
        <f t="shared" si="313"/>
        <v>0</v>
      </c>
      <c r="P253" s="141"/>
      <c r="Q253" s="141"/>
      <c r="R253" s="137"/>
      <c r="S253" s="142"/>
      <c r="T253" s="137"/>
      <c r="U253" s="137"/>
      <c r="V253" s="134"/>
      <c r="W253" s="131">
        <f t="shared" ref="W253" si="341">$I$7*O253</f>
        <v>0</v>
      </c>
      <c r="X253" s="134"/>
      <c r="Y253" s="137"/>
      <c r="Z253" s="138">
        <f t="shared" ref="Z253" si="342">(D253)-(F253+S253+T253+U253+V253+W253+X253+Y253)</f>
        <v>0</v>
      </c>
    </row>
    <row r="254" spans="1:26" ht="13.15" customHeight="1" x14ac:dyDescent="0.2">
      <c r="A254" s="83"/>
      <c r="B254" s="86"/>
      <c r="C254" s="87"/>
      <c r="D254" s="89"/>
      <c r="E254" s="92"/>
      <c r="F254" s="95"/>
      <c r="G254" s="26"/>
      <c r="H254" s="27"/>
      <c r="I254" s="27"/>
      <c r="J254" s="27"/>
      <c r="K254" s="27"/>
      <c r="L254" s="27"/>
      <c r="M254" s="27"/>
      <c r="N254" s="69"/>
      <c r="O254" s="70"/>
      <c r="P254" s="72"/>
      <c r="Q254" s="72"/>
      <c r="R254" s="75"/>
      <c r="S254" s="78"/>
      <c r="T254" s="75"/>
      <c r="U254" s="75"/>
      <c r="V254" s="135"/>
      <c r="W254" s="132"/>
      <c r="X254" s="135"/>
      <c r="Y254" s="75"/>
      <c r="Z254" s="138"/>
    </row>
    <row r="255" spans="1:26" ht="13.15" customHeight="1" thickBot="1" x14ac:dyDescent="0.25">
      <c r="A255" s="84"/>
      <c r="B255" s="86"/>
      <c r="C255" s="87"/>
      <c r="D255" s="90"/>
      <c r="E255" s="93"/>
      <c r="F255" s="95"/>
      <c r="G255" s="26"/>
      <c r="H255" s="27"/>
      <c r="I255" s="27"/>
      <c r="J255" s="27"/>
      <c r="K255" s="27"/>
      <c r="L255" s="27"/>
      <c r="M255" s="27"/>
      <c r="N255" s="69"/>
      <c r="O255" s="71"/>
      <c r="P255" s="73"/>
      <c r="Q255" s="73"/>
      <c r="R255" s="76"/>
      <c r="S255" s="79"/>
      <c r="T255" s="76"/>
      <c r="U255" s="76"/>
      <c r="V255" s="136"/>
      <c r="W255" s="133"/>
      <c r="X255" s="136"/>
      <c r="Y255" s="76"/>
      <c r="Z255" s="139"/>
    </row>
    <row r="256" spans="1:26" ht="13.15" customHeight="1" x14ac:dyDescent="0.2">
      <c r="A256" s="82">
        <v>81</v>
      </c>
      <c r="B256" s="86"/>
      <c r="C256" s="87"/>
      <c r="D256" s="88">
        <f t="shared" si="310"/>
        <v>0</v>
      </c>
      <c r="E256" s="140"/>
      <c r="F256" s="95">
        <f t="shared" ref="F256" si="343">$F$14*O256</f>
        <v>0</v>
      </c>
      <c r="G256" s="26"/>
      <c r="H256" s="27"/>
      <c r="I256" s="27"/>
      <c r="J256" s="27"/>
      <c r="K256" s="27"/>
      <c r="L256" s="27"/>
      <c r="M256" s="27"/>
      <c r="N256" s="69">
        <f t="shared" ref="N256" si="344">SUM(G256:M258)</f>
        <v>0</v>
      </c>
      <c r="O256" s="70">
        <f t="shared" si="313"/>
        <v>0</v>
      </c>
      <c r="P256" s="141"/>
      <c r="Q256" s="141"/>
      <c r="R256" s="137"/>
      <c r="S256" s="142"/>
      <c r="T256" s="137"/>
      <c r="U256" s="137"/>
      <c r="V256" s="134"/>
      <c r="W256" s="131">
        <f t="shared" ref="W256" si="345">$I$7*O256</f>
        <v>0</v>
      </c>
      <c r="X256" s="134"/>
      <c r="Y256" s="137"/>
      <c r="Z256" s="138">
        <f t="shared" ref="Z256" si="346">(D256)-(F256+S256+T256+U256+V256+W256+X256+Y256)</f>
        <v>0</v>
      </c>
    </row>
    <row r="257" spans="1:26" ht="13.15" customHeight="1" x14ac:dyDescent="0.2">
      <c r="A257" s="83"/>
      <c r="B257" s="86"/>
      <c r="C257" s="87"/>
      <c r="D257" s="89"/>
      <c r="E257" s="92"/>
      <c r="F257" s="95"/>
      <c r="G257" s="26"/>
      <c r="H257" s="27"/>
      <c r="I257" s="27"/>
      <c r="J257" s="27"/>
      <c r="K257" s="27"/>
      <c r="L257" s="27"/>
      <c r="M257" s="27"/>
      <c r="N257" s="69"/>
      <c r="O257" s="70"/>
      <c r="P257" s="72"/>
      <c r="Q257" s="72"/>
      <c r="R257" s="75"/>
      <c r="S257" s="78"/>
      <c r="T257" s="75"/>
      <c r="U257" s="75"/>
      <c r="V257" s="135"/>
      <c r="W257" s="132"/>
      <c r="X257" s="135"/>
      <c r="Y257" s="75"/>
      <c r="Z257" s="138"/>
    </row>
    <row r="258" spans="1:26" ht="13.15" customHeight="1" thickBot="1" x14ac:dyDescent="0.25">
      <c r="A258" s="84"/>
      <c r="B258" s="86"/>
      <c r="C258" s="87"/>
      <c r="D258" s="90"/>
      <c r="E258" s="93"/>
      <c r="F258" s="95"/>
      <c r="G258" s="26"/>
      <c r="H258" s="27"/>
      <c r="I258" s="27"/>
      <c r="J258" s="27"/>
      <c r="K258" s="27"/>
      <c r="L258" s="27"/>
      <c r="M258" s="27"/>
      <c r="N258" s="69"/>
      <c r="O258" s="71"/>
      <c r="P258" s="73"/>
      <c r="Q258" s="73"/>
      <c r="R258" s="76"/>
      <c r="S258" s="79"/>
      <c r="T258" s="76"/>
      <c r="U258" s="76"/>
      <c r="V258" s="136"/>
      <c r="W258" s="133"/>
      <c r="X258" s="136"/>
      <c r="Y258" s="76"/>
      <c r="Z258" s="139"/>
    </row>
    <row r="259" spans="1:26" ht="13.15" customHeight="1" x14ac:dyDescent="0.2">
      <c r="A259" s="82">
        <v>82</v>
      </c>
      <c r="B259" s="150"/>
      <c r="C259" s="82"/>
      <c r="D259" s="88">
        <f t="shared" si="316"/>
        <v>0</v>
      </c>
      <c r="E259" s="140"/>
      <c r="F259" s="158">
        <f t="shared" ref="F259" si="347">$F$14*O259</f>
        <v>0</v>
      </c>
      <c r="G259" s="21"/>
      <c r="H259" s="22"/>
      <c r="I259" s="22"/>
      <c r="J259" s="22"/>
      <c r="K259" s="22"/>
      <c r="L259" s="22"/>
      <c r="M259" s="22"/>
      <c r="N259" s="161">
        <f t="shared" ref="N259" si="348">SUM(G259:M261)</f>
        <v>0</v>
      </c>
      <c r="O259" s="70">
        <f t="shared" si="313"/>
        <v>0</v>
      </c>
      <c r="P259" s="141"/>
      <c r="Q259" s="141"/>
      <c r="R259" s="144"/>
      <c r="S259" s="147"/>
      <c r="T259" s="144"/>
      <c r="U259" s="144"/>
      <c r="V259" s="155"/>
      <c r="W259" s="131">
        <f t="shared" ref="W259" si="349">$I$7*O259</f>
        <v>0</v>
      </c>
      <c r="X259" s="155"/>
      <c r="Y259" s="144"/>
      <c r="Z259" s="138">
        <f t="shared" ref="Z259" si="350">(D259)-(F259+S259+T259+U259+V259+W259+X259+Y259)</f>
        <v>0</v>
      </c>
    </row>
    <row r="260" spans="1:26" ht="13.15" customHeight="1" x14ac:dyDescent="0.2">
      <c r="A260" s="83"/>
      <c r="B260" s="151"/>
      <c r="C260" s="83"/>
      <c r="D260" s="89"/>
      <c r="E260" s="92"/>
      <c r="F260" s="159"/>
      <c r="G260" s="21"/>
      <c r="H260" s="22"/>
      <c r="I260" s="22"/>
      <c r="J260" s="22"/>
      <c r="K260" s="22"/>
      <c r="L260" s="22"/>
      <c r="M260" s="22"/>
      <c r="N260" s="162"/>
      <c r="O260" s="70"/>
      <c r="P260" s="72"/>
      <c r="Q260" s="72"/>
      <c r="R260" s="145"/>
      <c r="S260" s="148"/>
      <c r="T260" s="145"/>
      <c r="U260" s="145"/>
      <c r="V260" s="156"/>
      <c r="W260" s="132"/>
      <c r="X260" s="156"/>
      <c r="Y260" s="145"/>
      <c r="Z260" s="138"/>
    </row>
    <row r="261" spans="1:26" ht="13.15" customHeight="1" thickBot="1" x14ac:dyDescent="0.25">
      <c r="A261" s="84"/>
      <c r="B261" s="85"/>
      <c r="C261" s="84"/>
      <c r="D261" s="90"/>
      <c r="E261" s="93"/>
      <c r="F261" s="160"/>
      <c r="G261" s="21"/>
      <c r="H261" s="22"/>
      <c r="I261" s="22"/>
      <c r="J261" s="22"/>
      <c r="K261" s="22"/>
      <c r="L261" s="22"/>
      <c r="M261" s="22"/>
      <c r="N261" s="163"/>
      <c r="O261" s="71"/>
      <c r="P261" s="73"/>
      <c r="Q261" s="73"/>
      <c r="R261" s="146"/>
      <c r="S261" s="149"/>
      <c r="T261" s="146"/>
      <c r="U261" s="146"/>
      <c r="V261" s="157"/>
      <c r="W261" s="133"/>
      <c r="X261" s="157"/>
      <c r="Y261" s="146"/>
      <c r="Z261" s="139"/>
    </row>
    <row r="262" spans="1:26" ht="13.15" customHeight="1" x14ac:dyDescent="0.2">
      <c r="A262" s="82">
        <v>83</v>
      </c>
      <c r="B262" s="86"/>
      <c r="C262" s="87"/>
      <c r="D262" s="88">
        <f t="shared" si="310"/>
        <v>0</v>
      </c>
      <c r="E262" s="140"/>
      <c r="F262" s="95">
        <f t="shared" ref="F262" si="351">$F$14*O262</f>
        <v>0</v>
      </c>
      <c r="G262" s="26"/>
      <c r="H262" s="27"/>
      <c r="I262" s="27"/>
      <c r="J262" s="27"/>
      <c r="K262" s="27"/>
      <c r="L262" s="27"/>
      <c r="M262" s="27"/>
      <c r="N262" s="69">
        <f>SUM(G262:M264)</f>
        <v>0</v>
      </c>
      <c r="O262" s="70">
        <f t="shared" si="313"/>
        <v>0</v>
      </c>
      <c r="P262" s="141"/>
      <c r="Q262" s="141"/>
      <c r="R262" s="137"/>
      <c r="S262" s="142"/>
      <c r="T262" s="137"/>
      <c r="U262" s="137"/>
      <c r="V262" s="134"/>
      <c r="W262" s="131">
        <f t="shared" ref="W262" si="352">$I$7*O262</f>
        <v>0</v>
      </c>
      <c r="X262" s="134"/>
      <c r="Y262" s="137"/>
      <c r="Z262" s="138">
        <f t="shared" ref="Z262" si="353">(D262)-(F262+S262+T262+U262+V262+W262+X262+Y262)</f>
        <v>0</v>
      </c>
    </row>
    <row r="263" spans="1:26" ht="13.15" customHeight="1" x14ac:dyDescent="0.2">
      <c r="A263" s="83"/>
      <c r="B263" s="86"/>
      <c r="C263" s="87"/>
      <c r="D263" s="89"/>
      <c r="E263" s="92"/>
      <c r="F263" s="95"/>
      <c r="G263" s="26"/>
      <c r="H263" s="27"/>
      <c r="I263" s="27"/>
      <c r="J263" s="27"/>
      <c r="K263" s="27"/>
      <c r="L263" s="27"/>
      <c r="M263" s="27"/>
      <c r="N263" s="69"/>
      <c r="O263" s="70"/>
      <c r="P263" s="72"/>
      <c r="Q263" s="72"/>
      <c r="R263" s="75"/>
      <c r="S263" s="78"/>
      <c r="T263" s="75"/>
      <c r="U263" s="75"/>
      <c r="V263" s="135"/>
      <c r="W263" s="132"/>
      <c r="X263" s="135"/>
      <c r="Y263" s="75"/>
      <c r="Z263" s="138"/>
    </row>
    <row r="264" spans="1:26" ht="13.15" customHeight="1" thickBot="1" x14ac:dyDescent="0.25">
      <c r="A264" s="84"/>
      <c r="B264" s="86"/>
      <c r="C264" s="87"/>
      <c r="D264" s="90"/>
      <c r="E264" s="93"/>
      <c r="F264" s="95"/>
      <c r="G264" s="26"/>
      <c r="H264" s="27"/>
      <c r="I264" s="27"/>
      <c r="J264" s="27"/>
      <c r="K264" s="27"/>
      <c r="L264" s="27"/>
      <c r="M264" s="27"/>
      <c r="N264" s="69"/>
      <c r="O264" s="71"/>
      <c r="P264" s="73"/>
      <c r="Q264" s="73"/>
      <c r="R264" s="76"/>
      <c r="S264" s="79"/>
      <c r="T264" s="76"/>
      <c r="U264" s="76"/>
      <c r="V264" s="136"/>
      <c r="W264" s="133"/>
      <c r="X264" s="136"/>
      <c r="Y264" s="76"/>
      <c r="Z264" s="139"/>
    </row>
    <row r="265" spans="1:26" ht="13.15" customHeight="1" x14ac:dyDescent="0.2">
      <c r="A265" s="82">
        <v>84</v>
      </c>
      <c r="B265" s="86"/>
      <c r="C265" s="87"/>
      <c r="D265" s="88">
        <f t="shared" si="316"/>
        <v>0</v>
      </c>
      <c r="E265" s="140"/>
      <c r="F265" s="95">
        <f t="shared" ref="F265" si="354">$F$14*O265</f>
        <v>0</v>
      </c>
      <c r="G265" s="26"/>
      <c r="H265" s="27"/>
      <c r="I265" s="27"/>
      <c r="J265" s="27"/>
      <c r="K265" s="27"/>
      <c r="L265" s="27"/>
      <c r="M265" s="27"/>
      <c r="N265" s="69">
        <f t="shared" ref="N265" si="355">SUM(G265:M267)</f>
        <v>0</v>
      </c>
      <c r="O265" s="70">
        <f t="shared" si="313"/>
        <v>0</v>
      </c>
      <c r="P265" s="141"/>
      <c r="Q265" s="141"/>
      <c r="R265" s="137"/>
      <c r="S265" s="142"/>
      <c r="T265" s="137"/>
      <c r="U265" s="137"/>
      <c r="V265" s="134"/>
      <c r="W265" s="131">
        <f t="shared" ref="W265" si="356">$I$7*O265</f>
        <v>0</v>
      </c>
      <c r="X265" s="134"/>
      <c r="Y265" s="137"/>
      <c r="Z265" s="138">
        <f t="shared" ref="Z265" si="357">(D265)-(F265+S265+T265+U265+V265+W265+X265+Y265)</f>
        <v>0</v>
      </c>
    </row>
    <row r="266" spans="1:26" ht="13.15" customHeight="1" x14ac:dyDescent="0.2">
      <c r="A266" s="83"/>
      <c r="B266" s="86"/>
      <c r="C266" s="87"/>
      <c r="D266" s="89"/>
      <c r="E266" s="92"/>
      <c r="F266" s="95"/>
      <c r="G266" s="26"/>
      <c r="H266" s="27"/>
      <c r="I266" s="27"/>
      <c r="J266" s="27"/>
      <c r="K266" s="27"/>
      <c r="L266" s="27"/>
      <c r="M266" s="27"/>
      <c r="N266" s="69"/>
      <c r="O266" s="70"/>
      <c r="P266" s="72"/>
      <c r="Q266" s="72"/>
      <c r="R266" s="75"/>
      <c r="S266" s="78"/>
      <c r="T266" s="75"/>
      <c r="U266" s="75"/>
      <c r="V266" s="135"/>
      <c r="W266" s="132"/>
      <c r="X266" s="135"/>
      <c r="Y266" s="75"/>
      <c r="Z266" s="138"/>
    </row>
    <row r="267" spans="1:26" ht="13.15" customHeight="1" thickBot="1" x14ac:dyDescent="0.25">
      <c r="A267" s="84"/>
      <c r="B267" s="86"/>
      <c r="C267" s="87"/>
      <c r="D267" s="90"/>
      <c r="E267" s="93"/>
      <c r="F267" s="95"/>
      <c r="G267" s="26"/>
      <c r="H267" s="27"/>
      <c r="I267" s="27"/>
      <c r="J267" s="27"/>
      <c r="K267" s="27"/>
      <c r="L267" s="27"/>
      <c r="M267" s="27"/>
      <c r="N267" s="69"/>
      <c r="O267" s="71"/>
      <c r="P267" s="73"/>
      <c r="Q267" s="73"/>
      <c r="R267" s="76"/>
      <c r="S267" s="79"/>
      <c r="T267" s="76"/>
      <c r="U267" s="76"/>
      <c r="V267" s="136"/>
      <c r="W267" s="133"/>
      <c r="X267" s="136"/>
      <c r="Y267" s="76"/>
      <c r="Z267" s="139"/>
    </row>
    <row r="268" spans="1:26" ht="13.15" customHeight="1" x14ac:dyDescent="0.2">
      <c r="A268" s="82">
        <v>85</v>
      </c>
      <c r="B268" s="86"/>
      <c r="C268" s="87"/>
      <c r="D268" s="88">
        <f t="shared" si="310"/>
        <v>0</v>
      </c>
      <c r="E268" s="140"/>
      <c r="F268" s="95">
        <f t="shared" ref="F268" si="358">$F$14*O268</f>
        <v>0</v>
      </c>
      <c r="G268" s="26"/>
      <c r="H268" s="27"/>
      <c r="I268" s="27"/>
      <c r="J268" s="27"/>
      <c r="K268" s="27"/>
      <c r="L268" s="27"/>
      <c r="M268" s="27"/>
      <c r="N268" s="69">
        <f t="shared" ref="N268" si="359">SUM(G268:M270)</f>
        <v>0</v>
      </c>
      <c r="O268" s="70">
        <f t="shared" si="313"/>
        <v>0</v>
      </c>
      <c r="P268" s="141"/>
      <c r="Q268" s="141"/>
      <c r="R268" s="137"/>
      <c r="S268" s="142"/>
      <c r="T268" s="137"/>
      <c r="U268" s="137"/>
      <c r="V268" s="134"/>
      <c r="W268" s="131">
        <f t="shared" ref="W268" si="360">$I$7*O268</f>
        <v>0</v>
      </c>
      <c r="X268" s="134"/>
      <c r="Y268" s="137"/>
      <c r="Z268" s="138">
        <f t="shared" ref="Z268" si="361">(D268)-(F268+S268+T268+U268+V268+W268+X268+Y268)</f>
        <v>0</v>
      </c>
    </row>
    <row r="269" spans="1:26" ht="13.15" customHeight="1" x14ac:dyDescent="0.2">
      <c r="A269" s="83"/>
      <c r="B269" s="86"/>
      <c r="C269" s="87"/>
      <c r="D269" s="89"/>
      <c r="E269" s="92"/>
      <c r="F269" s="95"/>
      <c r="G269" s="26"/>
      <c r="H269" s="27"/>
      <c r="I269" s="27"/>
      <c r="J269" s="27"/>
      <c r="K269" s="27"/>
      <c r="L269" s="27"/>
      <c r="M269" s="27"/>
      <c r="N269" s="69"/>
      <c r="O269" s="70"/>
      <c r="P269" s="72"/>
      <c r="Q269" s="72"/>
      <c r="R269" s="75"/>
      <c r="S269" s="78"/>
      <c r="T269" s="75"/>
      <c r="U269" s="75"/>
      <c r="V269" s="135"/>
      <c r="W269" s="132"/>
      <c r="X269" s="135"/>
      <c r="Y269" s="75"/>
      <c r="Z269" s="138"/>
    </row>
    <row r="270" spans="1:26" ht="13.15" customHeight="1" thickBot="1" x14ac:dyDescent="0.25">
      <c r="A270" s="84"/>
      <c r="B270" s="86"/>
      <c r="C270" s="87"/>
      <c r="D270" s="90"/>
      <c r="E270" s="93"/>
      <c r="F270" s="95"/>
      <c r="G270" s="26"/>
      <c r="H270" s="27"/>
      <c r="I270" s="27"/>
      <c r="J270" s="27"/>
      <c r="K270" s="27"/>
      <c r="L270" s="27"/>
      <c r="M270" s="27"/>
      <c r="N270" s="69"/>
      <c r="O270" s="71"/>
      <c r="P270" s="73"/>
      <c r="Q270" s="73"/>
      <c r="R270" s="76"/>
      <c r="S270" s="79"/>
      <c r="T270" s="76"/>
      <c r="U270" s="76"/>
      <c r="V270" s="136"/>
      <c r="W270" s="133"/>
      <c r="X270" s="136"/>
      <c r="Y270" s="76"/>
      <c r="Z270" s="139"/>
    </row>
    <row r="271" spans="1:26" ht="13.15" customHeight="1" x14ac:dyDescent="0.2">
      <c r="A271" s="82">
        <v>86</v>
      </c>
      <c r="B271" s="150"/>
      <c r="C271" s="82"/>
      <c r="D271" s="88">
        <f t="shared" si="316"/>
        <v>0</v>
      </c>
      <c r="E271" s="140"/>
      <c r="F271" s="158">
        <f t="shared" ref="F271" si="362">$F$14*O271</f>
        <v>0</v>
      </c>
      <c r="G271" s="21"/>
      <c r="H271" s="22"/>
      <c r="I271" s="22"/>
      <c r="J271" s="22"/>
      <c r="K271" s="22"/>
      <c r="L271" s="22"/>
      <c r="M271" s="22"/>
      <c r="N271" s="161">
        <f t="shared" ref="N271" si="363">SUM(G271:M273)</f>
        <v>0</v>
      </c>
      <c r="O271" s="70">
        <f t="shared" si="313"/>
        <v>0</v>
      </c>
      <c r="P271" s="141"/>
      <c r="Q271" s="141"/>
      <c r="R271" s="144"/>
      <c r="S271" s="147"/>
      <c r="T271" s="144"/>
      <c r="U271" s="144"/>
      <c r="V271" s="155"/>
      <c r="W271" s="131">
        <f t="shared" ref="W271" si="364">$I$7*O271</f>
        <v>0</v>
      </c>
      <c r="X271" s="155"/>
      <c r="Y271" s="144"/>
      <c r="Z271" s="138">
        <f t="shared" ref="Z271" si="365">(D271)-(F271+S271+T271+U271+V271+W271+X271+Y271)</f>
        <v>0</v>
      </c>
    </row>
    <row r="272" spans="1:26" ht="13.15" customHeight="1" x14ac:dyDescent="0.2">
      <c r="A272" s="83"/>
      <c r="B272" s="151"/>
      <c r="C272" s="83"/>
      <c r="D272" s="89"/>
      <c r="E272" s="92"/>
      <c r="F272" s="159"/>
      <c r="G272" s="21"/>
      <c r="H272" s="22"/>
      <c r="I272" s="22"/>
      <c r="J272" s="22"/>
      <c r="K272" s="22"/>
      <c r="L272" s="22"/>
      <c r="M272" s="22"/>
      <c r="N272" s="162"/>
      <c r="O272" s="70"/>
      <c r="P272" s="72"/>
      <c r="Q272" s="72"/>
      <c r="R272" s="145"/>
      <c r="S272" s="148"/>
      <c r="T272" s="145"/>
      <c r="U272" s="145"/>
      <c r="V272" s="156"/>
      <c r="W272" s="132"/>
      <c r="X272" s="156"/>
      <c r="Y272" s="145"/>
      <c r="Z272" s="138"/>
    </row>
    <row r="273" spans="1:26" ht="13.15" customHeight="1" thickBot="1" x14ac:dyDescent="0.25">
      <c r="A273" s="84"/>
      <c r="B273" s="85"/>
      <c r="C273" s="84"/>
      <c r="D273" s="90"/>
      <c r="E273" s="93"/>
      <c r="F273" s="160"/>
      <c r="G273" s="21"/>
      <c r="H273" s="22"/>
      <c r="I273" s="22"/>
      <c r="J273" s="22"/>
      <c r="K273" s="22"/>
      <c r="L273" s="22"/>
      <c r="M273" s="22"/>
      <c r="N273" s="163"/>
      <c r="O273" s="71"/>
      <c r="P273" s="73"/>
      <c r="Q273" s="73"/>
      <c r="R273" s="146"/>
      <c r="S273" s="149"/>
      <c r="T273" s="146"/>
      <c r="U273" s="146"/>
      <c r="V273" s="157"/>
      <c r="W273" s="133"/>
      <c r="X273" s="157"/>
      <c r="Y273" s="146"/>
      <c r="Z273" s="139"/>
    </row>
    <row r="274" spans="1:26" ht="13.15" customHeight="1" x14ac:dyDescent="0.2">
      <c r="A274" s="82">
        <v>87</v>
      </c>
      <c r="B274" s="86"/>
      <c r="C274" s="87"/>
      <c r="D274" s="88">
        <f t="shared" si="310"/>
        <v>0</v>
      </c>
      <c r="E274" s="140"/>
      <c r="F274" s="95">
        <f t="shared" ref="F274" si="366">$F$14*O274</f>
        <v>0</v>
      </c>
      <c r="G274" s="26"/>
      <c r="H274" s="27"/>
      <c r="I274" s="27"/>
      <c r="J274" s="27"/>
      <c r="K274" s="27"/>
      <c r="L274" s="27"/>
      <c r="M274" s="27"/>
      <c r="N274" s="69">
        <f>SUM(G274:M276)</f>
        <v>0</v>
      </c>
      <c r="O274" s="70">
        <f t="shared" si="313"/>
        <v>0</v>
      </c>
      <c r="P274" s="141"/>
      <c r="Q274" s="141"/>
      <c r="R274" s="137"/>
      <c r="S274" s="142"/>
      <c r="T274" s="137"/>
      <c r="U274" s="137"/>
      <c r="V274" s="134"/>
      <c r="W274" s="131">
        <f t="shared" ref="W274" si="367">$I$7*O274</f>
        <v>0</v>
      </c>
      <c r="X274" s="134"/>
      <c r="Y274" s="137"/>
      <c r="Z274" s="138">
        <f t="shared" ref="Z274" si="368">(D274)-(F274+S274+T274+U274+V274+W274+X274+Y274)</f>
        <v>0</v>
      </c>
    </row>
    <row r="275" spans="1:26" ht="13.15" customHeight="1" x14ac:dyDescent="0.2">
      <c r="A275" s="83"/>
      <c r="B275" s="86"/>
      <c r="C275" s="87"/>
      <c r="D275" s="89"/>
      <c r="E275" s="92"/>
      <c r="F275" s="95"/>
      <c r="G275" s="26"/>
      <c r="H275" s="27"/>
      <c r="I275" s="27"/>
      <c r="J275" s="27"/>
      <c r="K275" s="27"/>
      <c r="L275" s="27"/>
      <c r="M275" s="27"/>
      <c r="N275" s="69"/>
      <c r="O275" s="70"/>
      <c r="P275" s="72"/>
      <c r="Q275" s="72"/>
      <c r="R275" s="75"/>
      <c r="S275" s="78"/>
      <c r="T275" s="75"/>
      <c r="U275" s="75"/>
      <c r="V275" s="135"/>
      <c r="W275" s="132"/>
      <c r="X275" s="135"/>
      <c r="Y275" s="75"/>
      <c r="Z275" s="138"/>
    </row>
    <row r="276" spans="1:26" ht="13.15" customHeight="1" thickBot="1" x14ac:dyDescent="0.25">
      <c r="A276" s="84"/>
      <c r="B276" s="86"/>
      <c r="C276" s="87"/>
      <c r="D276" s="90"/>
      <c r="E276" s="93"/>
      <c r="F276" s="95"/>
      <c r="G276" s="26"/>
      <c r="H276" s="27"/>
      <c r="I276" s="27"/>
      <c r="J276" s="27"/>
      <c r="K276" s="27"/>
      <c r="L276" s="27"/>
      <c r="M276" s="27"/>
      <c r="N276" s="69"/>
      <c r="O276" s="71"/>
      <c r="P276" s="73"/>
      <c r="Q276" s="73"/>
      <c r="R276" s="76"/>
      <c r="S276" s="79"/>
      <c r="T276" s="76"/>
      <c r="U276" s="76"/>
      <c r="V276" s="136"/>
      <c r="W276" s="133"/>
      <c r="X276" s="136"/>
      <c r="Y276" s="76"/>
      <c r="Z276" s="139"/>
    </row>
    <row r="277" spans="1:26" ht="13.15" customHeight="1" x14ac:dyDescent="0.2">
      <c r="A277" s="82">
        <v>88</v>
      </c>
      <c r="B277" s="86"/>
      <c r="C277" s="87"/>
      <c r="D277" s="88">
        <f t="shared" si="316"/>
        <v>0</v>
      </c>
      <c r="E277" s="140"/>
      <c r="F277" s="95">
        <f t="shared" ref="F277" si="369">$F$14*O277</f>
        <v>0</v>
      </c>
      <c r="G277" s="26"/>
      <c r="H277" s="27"/>
      <c r="I277" s="27"/>
      <c r="J277" s="27"/>
      <c r="K277" s="27"/>
      <c r="L277" s="27"/>
      <c r="M277" s="27"/>
      <c r="N277" s="69">
        <f t="shared" ref="N277" si="370">SUM(G277:M279)</f>
        <v>0</v>
      </c>
      <c r="O277" s="70">
        <f t="shared" si="313"/>
        <v>0</v>
      </c>
      <c r="P277" s="141"/>
      <c r="Q277" s="141"/>
      <c r="R277" s="137"/>
      <c r="S277" s="142"/>
      <c r="T277" s="137"/>
      <c r="U277" s="137"/>
      <c r="V277" s="134"/>
      <c r="W277" s="131">
        <f t="shared" ref="W277" si="371">$I$7*O277</f>
        <v>0</v>
      </c>
      <c r="X277" s="134"/>
      <c r="Y277" s="137"/>
      <c r="Z277" s="138">
        <f t="shared" ref="Z277" si="372">(D277)-(F277+S277+T277+U277+V277+W277+X277+Y277)</f>
        <v>0</v>
      </c>
    </row>
    <row r="278" spans="1:26" ht="13.15" customHeight="1" x14ac:dyDescent="0.2">
      <c r="A278" s="83"/>
      <c r="B278" s="86"/>
      <c r="C278" s="87"/>
      <c r="D278" s="89"/>
      <c r="E278" s="92"/>
      <c r="F278" s="95"/>
      <c r="G278" s="26"/>
      <c r="H278" s="27"/>
      <c r="I278" s="27"/>
      <c r="J278" s="27"/>
      <c r="K278" s="27"/>
      <c r="L278" s="27"/>
      <c r="M278" s="27"/>
      <c r="N278" s="69"/>
      <c r="O278" s="70"/>
      <c r="P278" s="72"/>
      <c r="Q278" s="72"/>
      <c r="R278" s="75"/>
      <c r="S278" s="78"/>
      <c r="T278" s="75"/>
      <c r="U278" s="75"/>
      <c r="V278" s="135"/>
      <c r="W278" s="132"/>
      <c r="X278" s="135"/>
      <c r="Y278" s="75"/>
      <c r="Z278" s="138"/>
    </row>
    <row r="279" spans="1:26" ht="13.15" customHeight="1" thickBot="1" x14ac:dyDescent="0.25">
      <c r="A279" s="84"/>
      <c r="B279" s="86"/>
      <c r="C279" s="87"/>
      <c r="D279" s="90"/>
      <c r="E279" s="93"/>
      <c r="F279" s="95"/>
      <c r="G279" s="26"/>
      <c r="H279" s="27"/>
      <c r="I279" s="27"/>
      <c r="J279" s="27"/>
      <c r="K279" s="27"/>
      <c r="L279" s="27"/>
      <c r="M279" s="27"/>
      <c r="N279" s="69"/>
      <c r="O279" s="71"/>
      <c r="P279" s="73"/>
      <c r="Q279" s="73"/>
      <c r="R279" s="76"/>
      <c r="S279" s="79"/>
      <c r="T279" s="76"/>
      <c r="U279" s="76"/>
      <c r="V279" s="136"/>
      <c r="W279" s="133"/>
      <c r="X279" s="136"/>
      <c r="Y279" s="76"/>
      <c r="Z279" s="139"/>
    </row>
    <row r="280" spans="1:26" ht="13.15" customHeight="1" x14ac:dyDescent="0.2">
      <c r="A280" s="82">
        <v>89</v>
      </c>
      <c r="B280" s="86"/>
      <c r="C280" s="87"/>
      <c r="D280" s="88">
        <f t="shared" si="310"/>
        <v>0</v>
      </c>
      <c r="E280" s="140"/>
      <c r="F280" s="95">
        <f t="shared" ref="F280" si="373">$F$14*O280</f>
        <v>0</v>
      </c>
      <c r="G280" s="26"/>
      <c r="H280" s="27"/>
      <c r="I280" s="27"/>
      <c r="J280" s="27"/>
      <c r="K280" s="27"/>
      <c r="L280" s="27"/>
      <c r="M280" s="27"/>
      <c r="N280" s="69">
        <f t="shared" ref="N280" si="374">SUM(G280:M282)</f>
        <v>0</v>
      </c>
      <c r="O280" s="70">
        <f t="shared" si="313"/>
        <v>0</v>
      </c>
      <c r="P280" s="141"/>
      <c r="Q280" s="141"/>
      <c r="R280" s="137"/>
      <c r="S280" s="142"/>
      <c r="T280" s="137"/>
      <c r="U280" s="137"/>
      <c r="V280" s="134"/>
      <c r="W280" s="131">
        <f t="shared" ref="W280" si="375">$I$7*O280</f>
        <v>0</v>
      </c>
      <c r="X280" s="134"/>
      <c r="Y280" s="137"/>
      <c r="Z280" s="138">
        <f t="shared" ref="Z280" si="376">(D280)-(F280+S280+T280+U280+V280+W280+X280+Y280)</f>
        <v>0</v>
      </c>
    </row>
    <row r="281" spans="1:26" ht="13.15" customHeight="1" x14ac:dyDescent="0.2">
      <c r="A281" s="83"/>
      <c r="B281" s="86"/>
      <c r="C281" s="87"/>
      <c r="D281" s="89"/>
      <c r="E281" s="92"/>
      <c r="F281" s="95"/>
      <c r="G281" s="26"/>
      <c r="H281" s="27"/>
      <c r="I281" s="27"/>
      <c r="J281" s="27"/>
      <c r="K281" s="27"/>
      <c r="L281" s="27"/>
      <c r="M281" s="27"/>
      <c r="N281" s="69"/>
      <c r="O281" s="70"/>
      <c r="P281" s="72"/>
      <c r="Q281" s="72"/>
      <c r="R281" s="75"/>
      <c r="S281" s="78"/>
      <c r="T281" s="75"/>
      <c r="U281" s="75"/>
      <c r="V281" s="135"/>
      <c r="W281" s="132"/>
      <c r="X281" s="135"/>
      <c r="Y281" s="75"/>
      <c r="Z281" s="138"/>
    </row>
    <row r="282" spans="1:26" ht="13.15" customHeight="1" thickBot="1" x14ac:dyDescent="0.25">
      <c r="A282" s="84"/>
      <c r="B282" s="86"/>
      <c r="C282" s="87"/>
      <c r="D282" s="90"/>
      <c r="E282" s="93"/>
      <c r="F282" s="95"/>
      <c r="G282" s="26"/>
      <c r="H282" s="27"/>
      <c r="I282" s="27"/>
      <c r="J282" s="27"/>
      <c r="K282" s="27"/>
      <c r="L282" s="27"/>
      <c r="M282" s="27"/>
      <c r="N282" s="69"/>
      <c r="O282" s="71"/>
      <c r="P282" s="73"/>
      <c r="Q282" s="73"/>
      <c r="R282" s="76"/>
      <c r="S282" s="79"/>
      <c r="T282" s="76"/>
      <c r="U282" s="76"/>
      <c r="V282" s="136"/>
      <c r="W282" s="133"/>
      <c r="X282" s="136"/>
      <c r="Y282" s="76"/>
      <c r="Z282" s="139"/>
    </row>
    <row r="283" spans="1:26" ht="13.15" customHeight="1" x14ac:dyDescent="0.2">
      <c r="A283" s="82">
        <v>90</v>
      </c>
      <c r="B283" s="150"/>
      <c r="C283" s="82"/>
      <c r="D283" s="88">
        <f t="shared" si="316"/>
        <v>0</v>
      </c>
      <c r="E283" s="140"/>
      <c r="F283" s="158">
        <f t="shared" ref="F283" si="377">$F$14*O283</f>
        <v>0</v>
      </c>
      <c r="G283" s="21"/>
      <c r="H283" s="22"/>
      <c r="I283" s="22"/>
      <c r="J283" s="22"/>
      <c r="K283" s="22"/>
      <c r="L283" s="22"/>
      <c r="M283" s="22"/>
      <c r="N283" s="161">
        <f t="shared" ref="N283" si="378">SUM(G283:M285)</f>
        <v>0</v>
      </c>
      <c r="O283" s="70">
        <f t="shared" si="313"/>
        <v>0</v>
      </c>
      <c r="P283" s="141"/>
      <c r="Q283" s="141"/>
      <c r="R283" s="144"/>
      <c r="S283" s="147"/>
      <c r="T283" s="144"/>
      <c r="U283" s="144"/>
      <c r="V283" s="155"/>
      <c r="W283" s="131">
        <f t="shared" ref="W283" si="379">$I$7*O283</f>
        <v>0</v>
      </c>
      <c r="X283" s="155"/>
      <c r="Y283" s="144"/>
      <c r="Z283" s="138">
        <f t="shared" ref="Z283" si="380">(D283)-(F283+S283+T283+U283+V283+W283+X283+Y283)</f>
        <v>0</v>
      </c>
    </row>
    <row r="284" spans="1:26" ht="13.15" customHeight="1" x14ac:dyDescent="0.2">
      <c r="A284" s="83"/>
      <c r="B284" s="151"/>
      <c r="C284" s="83"/>
      <c r="D284" s="89"/>
      <c r="E284" s="92"/>
      <c r="F284" s="159"/>
      <c r="G284" s="21"/>
      <c r="H284" s="22"/>
      <c r="I284" s="22"/>
      <c r="J284" s="22"/>
      <c r="K284" s="22"/>
      <c r="L284" s="22"/>
      <c r="M284" s="22"/>
      <c r="N284" s="162"/>
      <c r="O284" s="70"/>
      <c r="P284" s="72"/>
      <c r="Q284" s="72"/>
      <c r="R284" s="145"/>
      <c r="S284" s="148"/>
      <c r="T284" s="145"/>
      <c r="U284" s="145"/>
      <c r="V284" s="156"/>
      <c r="W284" s="132"/>
      <c r="X284" s="156"/>
      <c r="Y284" s="145"/>
      <c r="Z284" s="138"/>
    </row>
    <row r="285" spans="1:26" ht="13.15" customHeight="1" thickBot="1" x14ac:dyDescent="0.25">
      <c r="A285" s="84"/>
      <c r="B285" s="85"/>
      <c r="C285" s="84"/>
      <c r="D285" s="90"/>
      <c r="E285" s="93"/>
      <c r="F285" s="160"/>
      <c r="G285" s="21"/>
      <c r="H285" s="22"/>
      <c r="I285" s="22"/>
      <c r="J285" s="22"/>
      <c r="K285" s="22"/>
      <c r="L285" s="22"/>
      <c r="M285" s="22"/>
      <c r="N285" s="163"/>
      <c r="O285" s="71"/>
      <c r="P285" s="73"/>
      <c r="Q285" s="73"/>
      <c r="R285" s="146"/>
      <c r="S285" s="149"/>
      <c r="T285" s="146"/>
      <c r="U285" s="146"/>
      <c r="V285" s="157"/>
      <c r="W285" s="133"/>
      <c r="X285" s="157"/>
      <c r="Y285" s="146"/>
      <c r="Z285" s="139"/>
    </row>
    <row r="286" spans="1:26" ht="13.15" customHeight="1" x14ac:dyDescent="0.2">
      <c r="A286" s="82">
        <v>91</v>
      </c>
      <c r="B286" s="86"/>
      <c r="C286" s="87"/>
      <c r="D286" s="88">
        <f t="shared" si="310"/>
        <v>0</v>
      </c>
      <c r="E286" s="140"/>
      <c r="F286" s="95">
        <f t="shared" ref="F286" si="381">$F$14*O286</f>
        <v>0</v>
      </c>
      <c r="G286" s="26"/>
      <c r="H286" s="27"/>
      <c r="I286" s="27"/>
      <c r="J286" s="27"/>
      <c r="K286" s="27"/>
      <c r="L286" s="27"/>
      <c r="M286" s="27"/>
      <c r="N286" s="69">
        <f>SUM(G286:M288)</f>
        <v>0</v>
      </c>
      <c r="O286" s="70">
        <f t="shared" si="313"/>
        <v>0</v>
      </c>
      <c r="P286" s="141"/>
      <c r="Q286" s="141"/>
      <c r="R286" s="137"/>
      <c r="S286" s="142"/>
      <c r="T286" s="137"/>
      <c r="U286" s="137"/>
      <c r="V286" s="134"/>
      <c r="W286" s="131">
        <f t="shared" ref="W286" si="382">$I$7*O286</f>
        <v>0</v>
      </c>
      <c r="X286" s="134"/>
      <c r="Y286" s="137"/>
      <c r="Z286" s="138">
        <f t="shared" ref="Z286" si="383">(D286)-(F286+S286+T286+U286+V286+W286+X286+Y286)</f>
        <v>0</v>
      </c>
    </row>
    <row r="287" spans="1:26" ht="13.15" customHeight="1" x14ac:dyDescent="0.2">
      <c r="A287" s="83"/>
      <c r="B287" s="86"/>
      <c r="C287" s="87"/>
      <c r="D287" s="89"/>
      <c r="E287" s="92"/>
      <c r="F287" s="95"/>
      <c r="G287" s="26"/>
      <c r="H287" s="27"/>
      <c r="I287" s="27"/>
      <c r="J287" s="27"/>
      <c r="K287" s="27"/>
      <c r="L287" s="27"/>
      <c r="M287" s="27"/>
      <c r="N287" s="69"/>
      <c r="O287" s="70"/>
      <c r="P287" s="72"/>
      <c r="Q287" s="72"/>
      <c r="R287" s="75"/>
      <c r="S287" s="78"/>
      <c r="T287" s="75"/>
      <c r="U287" s="75"/>
      <c r="V287" s="135"/>
      <c r="W287" s="132"/>
      <c r="X287" s="135"/>
      <c r="Y287" s="75"/>
      <c r="Z287" s="138"/>
    </row>
    <row r="288" spans="1:26" ht="13.15" customHeight="1" thickBot="1" x14ac:dyDescent="0.25">
      <c r="A288" s="84"/>
      <c r="B288" s="86"/>
      <c r="C288" s="87"/>
      <c r="D288" s="90"/>
      <c r="E288" s="93"/>
      <c r="F288" s="95"/>
      <c r="G288" s="26"/>
      <c r="H288" s="27"/>
      <c r="I288" s="27"/>
      <c r="J288" s="27"/>
      <c r="K288" s="27"/>
      <c r="L288" s="27"/>
      <c r="M288" s="27"/>
      <c r="N288" s="69"/>
      <c r="O288" s="71"/>
      <c r="P288" s="73"/>
      <c r="Q288" s="73"/>
      <c r="R288" s="76"/>
      <c r="S288" s="79"/>
      <c r="T288" s="76"/>
      <c r="U288" s="76"/>
      <c r="V288" s="136"/>
      <c r="W288" s="133"/>
      <c r="X288" s="136"/>
      <c r="Y288" s="76"/>
      <c r="Z288" s="139"/>
    </row>
    <row r="289" spans="1:26" ht="13.15" customHeight="1" x14ac:dyDescent="0.2">
      <c r="A289" s="82">
        <v>92</v>
      </c>
      <c r="B289" s="86"/>
      <c r="C289" s="87"/>
      <c r="D289" s="88">
        <f t="shared" si="316"/>
        <v>0</v>
      </c>
      <c r="E289" s="140"/>
      <c r="F289" s="95">
        <f t="shared" ref="F289" si="384">$F$14*O289</f>
        <v>0</v>
      </c>
      <c r="G289" s="26"/>
      <c r="H289" s="27"/>
      <c r="I289" s="27"/>
      <c r="J289" s="27"/>
      <c r="K289" s="27"/>
      <c r="L289" s="27"/>
      <c r="M289" s="27"/>
      <c r="N289" s="69">
        <f t="shared" ref="N289" si="385">SUM(G289:M291)</f>
        <v>0</v>
      </c>
      <c r="O289" s="70">
        <f t="shared" si="313"/>
        <v>0</v>
      </c>
      <c r="P289" s="141"/>
      <c r="Q289" s="141"/>
      <c r="R289" s="137"/>
      <c r="S289" s="142"/>
      <c r="T289" s="137"/>
      <c r="U289" s="137"/>
      <c r="V289" s="134"/>
      <c r="W289" s="131">
        <f t="shared" ref="W289" si="386">$I$7*O289</f>
        <v>0</v>
      </c>
      <c r="X289" s="134"/>
      <c r="Y289" s="137"/>
      <c r="Z289" s="138">
        <f t="shared" ref="Z289" si="387">(D289)-(F289+S289+T289+U289+V289+W289+X289+Y289)</f>
        <v>0</v>
      </c>
    </row>
    <row r="290" spans="1:26" ht="13.15" customHeight="1" x14ac:dyDescent="0.2">
      <c r="A290" s="83"/>
      <c r="B290" s="86"/>
      <c r="C290" s="87"/>
      <c r="D290" s="89"/>
      <c r="E290" s="92"/>
      <c r="F290" s="95"/>
      <c r="G290" s="26"/>
      <c r="H290" s="27"/>
      <c r="I290" s="27"/>
      <c r="J290" s="27"/>
      <c r="K290" s="27"/>
      <c r="L290" s="27"/>
      <c r="M290" s="27"/>
      <c r="N290" s="69"/>
      <c r="O290" s="70"/>
      <c r="P290" s="72"/>
      <c r="Q290" s="72"/>
      <c r="R290" s="75"/>
      <c r="S290" s="78"/>
      <c r="T290" s="75"/>
      <c r="U290" s="75"/>
      <c r="V290" s="135"/>
      <c r="W290" s="132"/>
      <c r="X290" s="135"/>
      <c r="Y290" s="75"/>
      <c r="Z290" s="138"/>
    </row>
    <row r="291" spans="1:26" ht="13.15" customHeight="1" thickBot="1" x14ac:dyDescent="0.25">
      <c r="A291" s="84"/>
      <c r="B291" s="86"/>
      <c r="C291" s="87"/>
      <c r="D291" s="90"/>
      <c r="E291" s="93"/>
      <c r="F291" s="95"/>
      <c r="G291" s="26"/>
      <c r="H291" s="27"/>
      <c r="I291" s="27"/>
      <c r="J291" s="27"/>
      <c r="K291" s="27"/>
      <c r="L291" s="27"/>
      <c r="M291" s="27"/>
      <c r="N291" s="69"/>
      <c r="O291" s="71"/>
      <c r="P291" s="73"/>
      <c r="Q291" s="73"/>
      <c r="R291" s="76"/>
      <c r="S291" s="79"/>
      <c r="T291" s="76"/>
      <c r="U291" s="76"/>
      <c r="V291" s="136"/>
      <c r="W291" s="133"/>
      <c r="X291" s="136"/>
      <c r="Y291" s="76"/>
      <c r="Z291" s="139"/>
    </row>
    <row r="292" spans="1:26" ht="13.15" customHeight="1" x14ac:dyDescent="0.2">
      <c r="A292" s="82">
        <v>93</v>
      </c>
      <c r="B292" s="86"/>
      <c r="C292" s="87"/>
      <c r="D292" s="88">
        <f t="shared" si="310"/>
        <v>0</v>
      </c>
      <c r="E292" s="140"/>
      <c r="F292" s="95">
        <f t="shared" ref="F292" si="388">$F$14*O292</f>
        <v>0</v>
      </c>
      <c r="G292" s="26"/>
      <c r="H292" s="27"/>
      <c r="I292" s="27"/>
      <c r="J292" s="27"/>
      <c r="K292" s="27"/>
      <c r="L292" s="27"/>
      <c r="M292" s="27"/>
      <c r="N292" s="69">
        <f t="shared" ref="N292" si="389">SUM(G292:M294)</f>
        <v>0</v>
      </c>
      <c r="O292" s="70">
        <f t="shared" si="313"/>
        <v>0</v>
      </c>
      <c r="P292" s="141"/>
      <c r="Q292" s="141"/>
      <c r="R292" s="137"/>
      <c r="S292" s="142"/>
      <c r="T292" s="137"/>
      <c r="U292" s="137"/>
      <c r="V292" s="134"/>
      <c r="W292" s="131">
        <f t="shared" ref="W292" si="390">$I$7*O292</f>
        <v>0</v>
      </c>
      <c r="X292" s="134"/>
      <c r="Y292" s="137"/>
      <c r="Z292" s="138">
        <f t="shared" ref="Z292" si="391">(D292)-(F292+S292+T292+U292+V292+W292+X292+Y292)</f>
        <v>0</v>
      </c>
    </row>
    <row r="293" spans="1:26" ht="13.15" customHeight="1" x14ac:dyDescent="0.2">
      <c r="A293" s="83"/>
      <c r="B293" s="86"/>
      <c r="C293" s="87"/>
      <c r="D293" s="89"/>
      <c r="E293" s="92"/>
      <c r="F293" s="95"/>
      <c r="G293" s="26"/>
      <c r="H293" s="27"/>
      <c r="I293" s="27"/>
      <c r="J293" s="27"/>
      <c r="K293" s="27"/>
      <c r="L293" s="27"/>
      <c r="M293" s="27"/>
      <c r="N293" s="69"/>
      <c r="O293" s="70"/>
      <c r="P293" s="72"/>
      <c r="Q293" s="72"/>
      <c r="R293" s="75"/>
      <c r="S293" s="78"/>
      <c r="T293" s="75"/>
      <c r="U293" s="75"/>
      <c r="V293" s="135"/>
      <c r="W293" s="132"/>
      <c r="X293" s="135"/>
      <c r="Y293" s="75"/>
      <c r="Z293" s="138"/>
    </row>
    <row r="294" spans="1:26" ht="13.15" customHeight="1" thickBot="1" x14ac:dyDescent="0.25">
      <c r="A294" s="84"/>
      <c r="B294" s="86"/>
      <c r="C294" s="87"/>
      <c r="D294" s="90"/>
      <c r="E294" s="93"/>
      <c r="F294" s="95"/>
      <c r="G294" s="26"/>
      <c r="H294" s="27"/>
      <c r="I294" s="27"/>
      <c r="J294" s="27"/>
      <c r="K294" s="27"/>
      <c r="L294" s="27"/>
      <c r="M294" s="27"/>
      <c r="N294" s="69"/>
      <c r="O294" s="71"/>
      <c r="P294" s="73"/>
      <c r="Q294" s="73"/>
      <c r="R294" s="76"/>
      <c r="S294" s="79"/>
      <c r="T294" s="76"/>
      <c r="U294" s="76"/>
      <c r="V294" s="136"/>
      <c r="W294" s="133"/>
      <c r="X294" s="136"/>
      <c r="Y294" s="76"/>
      <c r="Z294" s="139"/>
    </row>
    <row r="295" spans="1:26" ht="13.15" customHeight="1" x14ac:dyDescent="0.2">
      <c r="A295" s="82">
        <v>94</v>
      </c>
      <c r="B295" s="150"/>
      <c r="C295" s="82"/>
      <c r="D295" s="88">
        <f t="shared" si="316"/>
        <v>0</v>
      </c>
      <c r="E295" s="140"/>
      <c r="F295" s="158">
        <f t="shared" ref="F295" si="392">$F$14*O295</f>
        <v>0</v>
      </c>
      <c r="G295" s="21"/>
      <c r="H295" s="22"/>
      <c r="I295" s="22"/>
      <c r="J295" s="22"/>
      <c r="K295" s="22"/>
      <c r="L295" s="22"/>
      <c r="M295" s="22"/>
      <c r="N295" s="161">
        <f t="shared" ref="N295" si="393">SUM(G295:M297)</f>
        <v>0</v>
      </c>
      <c r="O295" s="70">
        <f t="shared" si="313"/>
        <v>0</v>
      </c>
      <c r="P295" s="141"/>
      <c r="Q295" s="141"/>
      <c r="R295" s="144"/>
      <c r="S295" s="147"/>
      <c r="T295" s="144"/>
      <c r="U295" s="144"/>
      <c r="V295" s="155"/>
      <c r="W295" s="131">
        <f t="shared" ref="W295" si="394">$I$7*O295</f>
        <v>0</v>
      </c>
      <c r="X295" s="155"/>
      <c r="Y295" s="144"/>
      <c r="Z295" s="138">
        <f t="shared" ref="Z295" si="395">(D295)-(F295+S295+T295+U295+V295+W295+X295+Y295)</f>
        <v>0</v>
      </c>
    </row>
    <row r="296" spans="1:26" ht="13.15" customHeight="1" x14ac:dyDescent="0.2">
      <c r="A296" s="83"/>
      <c r="B296" s="151"/>
      <c r="C296" s="83"/>
      <c r="D296" s="89"/>
      <c r="E296" s="92"/>
      <c r="F296" s="159"/>
      <c r="G296" s="21"/>
      <c r="H296" s="22"/>
      <c r="I296" s="22"/>
      <c r="J296" s="22"/>
      <c r="K296" s="22"/>
      <c r="L296" s="22"/>
      <c r="M296" s="22"/>
      <c r="N296" s="162"/>
      <c r="O296" s="70"/>
      <c r="P296" s="72"/>
      <c r="Q296" s="72"/>
      <c r="R296" s="145"/>
      <c r="S296" s="148"/>
      <c r="T296" s="145"/>
      <c r="U296" s="145"/>
      <c r="V296" s="156"/>
      <c r="W296" s="132"/>
      <c r="X296" s="156"/>
      <c r="Y296" s="145"/>
      <c r="Z296" s="138"/>
    </row>
    <row r="297" spans="1:26" ht="13.15" customHeight="1" thickBot="1" x14ac:dyDescent="0.25">
      <c r="A297" s="84"/>
      <c r="B297" s="85"/>
      <c r="C297" s="84"/>
      <c r="D297" s="90"/>
      <c r="E297" s="93"/>
      <c r="F297" s="160"/>
      <c r="G297" s="21"/>
      <c r="H297" s="22"/>
      <c r="I297" s="22"/>
      <c r="J297" s="22"/>
      <c r="K297" s="22"/>
      <c r="L297" s="22"/>
      <c r="M297" s="22"/>
      <c r="N297" s="163"/>
      <c r="O297" s="71"/>
      <c r="P297" s="73"/>
      <c r="Q297" s="73"/>
      <c r="R297" s="146"/>
      <c r="S297" s="149"/>
      <c r="T297" s="146"/>
      <c r="U297" s="146"/>
      <c r="V297" s="157"/>
      <c r="W297" s="133"/>
      <c r="X297" s="157"/>
      <c r="Y297" s="146"/>
      <c r="Z297" s="139"/>
    </row>
    <row r="298" spans="1:26" ht="13.15" customHeight="1" x14ac:dyDescent="0.2">
      <c r="A298" s="82">
        <v>95</v>
      </c>
      <c r="B298" s="86"/>
      <c r="C298" s="87"/>
      <c r="D298" s="88">
        <f t="shared" ref="D298:D358" si="396">($D$7*N298)+E298+R298</f>
        <v>0</v>
      </c>
      <c r="E298" s="140"/>
      <c r="F298" s="95">
        <f t="shared" ref="F298" si="397">$F$14*O298</f>
        <v>0</v>
      </c>
      <c r="G298" s="26"/>
      <c r="H298" s="27"/>
      <c r="I298" s="27"/>
      <c r="J298" s="27"/>
      <c r="K298" s="27"/>
      <c r="L298" s="27"/>
      <c r="M298" s="27"/>
      <c r="N298" s="69">
        <f>SUM(G298:M300)</f>
        <v>0</v>
      </c>
      <c r="O298" s="70">
        <f t="shared" ref="O298:O361" si="398">COUNTIF(G298:M298,"&gt;=4")+COUNTIF(G299:M299,"&gt;=4")+COUNTIF(G300:M300,"&gt;=4")</f>
        <v>0</v>
      </c>
      <c r="P298" s="141"/>
      <c r="Q298" s="141"/>
      <c r="R298" s="137"/>
      <c r="S298" s="142"/>
      <c r="T298" s="137"/>
      <c r="U298" s="137"/>
      <c r="V298" s="134"/>
      <c r="W298" s="131">
        <f t="shared" ref="W298" si="399">$I$7*O298</f>
        <v>0</v>
      </c>
      <c r="X298" s="134"/>
      <c r="Y298" s="137"/>
      <c r="Z298" s="138">
        <f t="shared" ref="Z298" si="400">(D298)-(F298+S298+T298+U298+V298+W298+X298+Y298)</f>
        <v>0</v>
      </c>
    </row>
    <row r="299" spans="1:26" ht="13.15" customHeight="1" x14ac:dyDescent="0.2">
      <c r="A299" s="83"/>
      <c r="B299" s="86"/>
      <c r="C299" s="87"/>
      <c r="D299" s="89"/>
      <c r="E299" s="92"/>
      <c r="F299" s="95"/>
      <c r="G299" s="26"/>
      <c r="H299" s="27"/>
      <c r="I299" s="27"/>
      <c r="J299" s="27"/>
      <c r="K299" s="27"/>
      <c r="L299" s="27"/>
      <c r="M299" s="27"/>
      <c r="N299" s="69"/>
      <c r="O299" s="70"/>
      <c r="P299" s="72"/>
      <c r="Q299" s="72"/>
      <c r="R299" s="75"/>
      <c r="S299" s="78"/>
      <c r="T299" s="75"/>
      <c r="U299" s="75"/>
      <c r="V299" s="135"/>
      <c r="W299" s="132"/>
      <c r="X299" s="135"/>
      <c r="Y299" s="75"/>
      <c r="Z299" s="138"/>
    </row>
    <row r="300" spans="1:26" ht="13.15" customHeight="1" thickBot="1" x14ac:dyDescent="0.25">
      <c r="A300" s="84"/>
      <c r="B300" s="86"/>
      <c r="C300" s="87"/>
      <c r="D300" s="90"/>
      <c r="E300" s="93"/>
      <c r="F300" s="95"/>
      <c r="G300" s="26"/>
      <c r="H300" s="27"/>
      <c r="I300" s="27"/>
      <c r="J300" s="27"/>
      <c r="K300" s="27"/>
      <c r="L300" s="27"/>
      <c r="M300" s="27"/>
      <c r="N300" s="69"/>
      <c r="O300" s="71"/>
      <c r="P300" s="73"/>
      <c r="Q300" s="73"/>
      <c r="R300" s="76"/>
      <c r="S300" s="79"/>
      <c r="T300" s="76"/>
      <c r="U300" s="76"/>
      <c r="V300" s="136"/>
      <c r="W300" s="133"/>
      <c r="X300" s="136"/>
      <c r="Y300" s="76"/>
      <c r="Z300" s="139"/>
    </row>
    <row r="301" spans="1:26" ht="13.15" customHeight="1" x14ac:dyDescent="0.2">
      <c r="A301" s="82">
        <v>96</v>
      </c>
      <c r="B301" s="86"/>
      <c r="C301" s="87"/>
      <c r="D301" s="88">
        <f t="shared" ref="D301:D361" si="401">($D$7*N301)+E301+R301</f>
        <v>0</v>
      </c>
      <c r="E301" s="140"/>
      <c r="F301" s="95">
        <f t="shared" ref="F301" si="402">$F$14*O301</f>
        <v>0</v>
      </c>
      <c r="G301" s="26"/>
      <c r="H301" s="27"/>
      <c r="I301" s="27"/>
      <c r="J301" s="27"/>
      <c r="K301" s="27"/>
      <c r="L301" s="27"/>
      <c r="M301" s="27"/>
      <c r="N301" s="69">
        <f t="shared" ref="N301" si="403">SUM(G301:M303)</f>
        <v>0</v>
      </c>
      <c r="O301" s="70">
        <f t="shared" si="398"/>
        <v>0</v>
      </c>
      <c r="P301" s="141"/>
      <c r="Q301" s="141"/>
      <c r="R301" s="137"/>
      <c r="S301" s="142"/>
      <c r="T301" s="137"/>
      <c r="U301" s="137"/>
      <c r="V301" s="134"/>
      <c r="W301" s="131">
        <f t="shared" ref="W301" si="404">$I$7*O301</f>
        <v>0</v>
      </c>
      <c r="X301" s="134"/>
      <c r="Y301" s="137"/>
      <c r="Z301" s="138">
        <f t="shared" ref="Z301" si="405">(D301)-(F301+S301+T301+U301+V301+W301+X301+Y301)</f>
        <v>0</v>
      </c>
    </row>
    <row r="302" spans="1:26" ht="13.15" customHeight="1" x14ac:dyDescent="0.2">
      <c r="A302" s="83"/>
      <c r="B302" s="86"/>
      <c r="C302" s="87"/>
      <c r="D302" s="89"/>
      <c r="E302" s="92"/>
      <c r="F302" s="95"/>
      <c r="G302" s="26"/>
      <c r="H302" s="27"/>
      <c r="I302" s="27"/>
      <c r="J302" s="27"/>
      <c r="K302" s="27"/>
      <c r="L302" s="27"/>
      <c r="M302" s="27"/>
      <c r="N302" s="69"/>
      <c r="O302" s="70"/>
      <c r="P302" s="72"/>
      <c r="Q302" s="72"/>
      <c r="R302" s="75"/>
      <c r="S302" s="78"/>
      <c r="T302" s="75"/>
      <c r="U302" s="75"/>
      <c r="V302" s="135"/>
      <c r="W302" s="132"/>
      <c r="X302" s="135"/>
      <c r="Y302" s="75"/>
      <c r="Z302" s="138"/>
    </row>
    <row r="303" spans="1:26" ht="13.15" customHeight="1" thickBot="1" x14ac:dyDescent="0.25">
      <c r="A303" s="84"/>
      <c r="B303" s="86"/>
      <c r="C303" s="87"/>
      <c r="D303" s="90"/>
      <c r="E303" s="93"/>
      <c r="F303" s="95"/>
      <c r="G303" s="26"/>
      <c r="H303" s="27"/>
      <c r="I303" s="27"/>
      <c r="J303" s="27"/>
      <c r="K303" s="27"/>
      <c r="L303" s="27"/>
      <c r="M303" s="27"/>
      <c r="N303" s="69"/>
      <c r="O303" s="71"/>
      <c r="P303" s="73"/>
      <c r="Q303" s="73"/>
      <c r="R303" s="76"/>
      <c r="S303" s="79"/>
      <c r="T303" s="76"/>
      <c r="U303" s="76"/>
      <c r="V303" s="136"/>
      <c r="W303" s="133"/>
      <c r="X303" s="136"/>
      <c r="Y303" s="76"/>
      <c r="Z303" s="139"/>
    </row>
    <row r="304" spans="1:26" ht="13.15" customHeight="1" x14ac:dyDescent="0.2">
      <c r="A304" s="82">
        <v>97</v>
      </c>
      <c r="B304" s="150"/>
      <c r="C304" s="82"/>
      <c r="D304" s="88">
        <f t="shared" si="396"/>
        <v>0</v>
      </c>
      <c r="E304" s="140"/>
      <c r="F304" s="158">
        <f t="shared" ref="F304" si="406">$F$14*O304</f>
        <v>0</v>
      </c>
      <c r="G304" s="21"/>
      <c r="H304" s="22"/>
      <c r="I304" s="22"/>
      <c r="J304" s="22"/>
      <c r="K304" s="22"/>
      <c r="L304" s="22"/>
      <c r="M304" s="22"/>
      <c r="N304" s="161">
        <f t="shared" ref="N304" si="407">SUM(G304:M306)</f>
        <v>0</v>
      </c>
      <c r="O304" s="70">
        <f t="shared" si="398"/>
        <v>0</v>
      </c>
      <c r="P304" s="141"/>
      <c r="Q304" s="141"/>
      <c r="R304" s="144"/>
      <c r="S304" s="147"/>
      <c r="T304" s="144"/>
      <c r="U304" s="144"/>
      <c r="V304" s="155"/>
      <c r="W304" s="131">
        <f t="shared" ref="W304" si="408">$I$7*O304</f>
        <v>0</v>
      </c>
      <c r="X304" s="155"/>
      <c r="Y304" s="144"/>
      <c r="Z304" s="138">
        <f t="shared" ref="Z304" si="409">(D304)-(F304+S304+T304+U304+V304+W304+X304+Y304)</f>
        <v>0</v>
      </c>
    </row>
    <row r="305" spans="1:26" ht="13.15" customHeight="1" x14ac:dyDescent="0.2">
      <c r="A305" s="83"/>
      <c r="B305" s="151"/>
      <c r="C305" s="83"/>
      <c r="D305" s="89"/>
      <c r="E305" s="92"/>
      <c r="F305" s="159"/>
      <c r="G305" s="21"/>
      <c r="H305" s="22"/>
      <c r="I305" s="22"/>
      <c r="J305" s="22"/>
      <c r="K305" s="22"/>
      <c r="L305" s="22"/>
      <c r="M305" s="22"/>
      <c r="N305" s="162"/>
      <c r="O305" s="70"/>
      <c r="P305" s="72"/>
      <c r="Q305" s="72"/>
      <c r="R305" s="145"/>
      <c r="S305" s="148"/>
      <c r="T305" s="145"/>
      <c r="U305" s="145"/>
      <c r="V305" s="156"/>
      <c r="W305" s="132"/>
      <c r="X305" s="156"/>
      <c r="Y305" s="145"/>
      <c r="Z305" s="138"/>
    </row>
    <row r="306" spans="1:26" ht="13.15" customHeight="1" thickBot="1" x14ac:dyDescent="0.25">
      <c r="A306" s="84"/>
      <c r="B306" s="85"/>
      <c r="C306" s="84"/>
      <c r="D306" s="90"/>
      <c r="E306" s="93"/>
      <c r="F306" s="160"/>
      <c r="G306" s="21"/>
      <c r="H306" s="22"/>
      <c r="I306" s="22"/>
      <c r="J306" s="22"/>
      <c r="K306" s="22"/>
      <c r="L306" s="22"/>
      <c r="M306" s="22"/>
      <c r="N306" s="163"/>
      <c r="O306" s="71"/>
      <c r="P306" s="73"/>
      <c r="Q306" s="73"/>
      <c r="R306" s="146"/>
      <c r="S306" s="149"/>
      <c r="T306" s="146"/>
      <c r="U306" s="146"/>
      <c r="V306" s="157"/>
      <c r="W306" s="133"/>
      <c r="X306" s="157"/>
      <c r="Y306" s="146"/>
      <c r="Z306" s="139"/>
    </row>
    <row r="307" spans="1:26" ht="13.15" customHeight="1" x14ac:dyDescent="0.2">
      <c r="A307" s="82">
        <v>98</v>
      </c>
      <c r="B307" s="86"/>
      <c r="C307" s="87"/>
      <c r="D307" s="88">
        <f t="shared" si="401"/>
        <v>0</v>
      </c>
      <c r="E307" s="140"/>
      <c r="F307" s="95">
        <f t="shared" ref="F307" si="410">$F$14*O307</f>
        <v>0</v>
      </c>
      <c r="G307" s="26"/>
      <c r="H307" s="27"/>
      <c r="I307" s="27"/>
      <c r="J307" s="27"/>
      <c r="K307" s="27"/>
      <c r="L307" s="27"/>
      <c r="M307" s="27"/>
      <c r="N307" s="69">
        <f>SUM(G307:M309)</f>
        <v>0</v>
      </c>
      <c r="O307" s="70">
        <f t="shared" si="398"/>
        <v>0</v>
      </c>
      <c r="P307" s="141"/>
      <c r="Q307" s="141"/>
      <c r="R307" s="137"/>
      <c r="S307" s="142"/>
      <c r="T307" s="137"/>
      <c r="U307" s="137"/>
      <c r="V307" s="134"/>
      <c r="W307" s="131">
        <f t="shared" ref="W307" si="411">$I$7*O307</f>
        <v>0</v>
      </c>
      <c r="X307" s="134"/>
      <c r="Y307" s="137"/>
      <c r="Z307" s="138">
        <f t="shared" ref="Z307" si="412">(D307)-(F307+S307+T307+U307+V307+W307+X307+Y307)</f>
        <v>0</v>
      </c>
    </row>
    <row r="308" spans="1:26" ht="13.15" customHeight="1" x14ac:dyDescent="0.2">
      <c r="A308" s="83"/>
      <c r="B308" s="86"/>
      <c r="C308" s="87"/>
      <c r="D308" s="89"/>
      <c r="E308" s="92"/>
      <c r="F308" s="95"/>
      <c r="G308" s="26"/>
      <c r="H308" s="27"/>
      <c r="I308" s="27"/>
      <c r="J308" s="27"/>
      <c r="K308" s="27"/>
      <c r="L308" s="27"/>
      <c r="M308" s="27"/>
      <c r="N308" s="69"/>
      <c r="O308" s="70"/>
      <c r="P308" s="72"/>
      <c r="Q308" s="72"/>
      <c r="R308" s="75"/>
      <c r="S308" s="78"/>
      <c r="T308" s="75"/>
      <c r="U308" s="75"/>
      <c r="V308" s="135"/>
      <c r="W308" s="132"/>
      <c r="X308" s="135"/>
      <c r="Y308" s="75"/>
      <c r="Z308" s="138"/>
    </row>
    <row r="309" spans="1:26" ht="13.15" customHeight="1" thickBot="1" x14ac:dyDescent="0.25">
      <c r="A309" s="84"/>
      <c r="B309" s="86"/>
      <c r="C309" s="87"/>
      <c r="D309" s="90"/>
      <c r="E309" s="93"/>
      <c r="F309" s="95"/>
      <c r="G309" s="26"/>
      <c r="H309" s="27"/>
      <c r="I309" s="27"/>
      <c r="J309" s="27"/>
      <c r="K309" s="27"/>
      <c r="L309" s="27"/>
      <c r="M309" s="27"/>
      <c r="N309" s="69"/>
      <c r="O309" s="71"/>
      <c r="P309" s="73"/>
      <c r="Q309" s="73"/>
      <c r="R309" s="76"/>
      <c r="S309" s="79"/>
      <c r="T309" s="76"/>
      <c r="U309" s="76"/>
      <c r="V309" s="136"/>
      <c r="W309" s="133"/>
      <c r="X309" s="136"/>
      <c r="Y309" s="76"/>
      <c r="Z309" s="139"/>
    </row>
    <row r="310" spans="1:26" ht="13.15" customHeight="1" x14ac:dyDescent="0.2">
      <c r="A310" s="82">
        <v>99</v>
      </c>
      <c r="B310" s="86"/>
      <c r="C310" s="87"/>
      <c r="D310" s="88">
        <f t="shared" si="396"/>
        <v>0</v>
      </c>
      <c r="E310" s="140"/>
      <c r="F310" s="95">
        <f t="shared" ref="F310" si="413">$F$14*O310</f>
        <v>0</v>
      </c>
      <c r="G310" s="26"/>
      <c r="H310" s="27"/>
      <c r="I310" s="27"/>
      <c r="J310" s="27"/>
      <c r="K310" s="27"/>
      <c r="L310" s="27"/>
      <c r="M310" s="27"/>
      <c r="N310" s="69">
        <f t="shared" ref="N310" si="414">SUM(G310:M312)</f>
        <v>0</v>
      </c>
      <c r="O310" s="70">
        <f t="shared" si="398"/>
        <v>0</v>
      </c>
      <c r="P310" s="141"/>
      <c r="Q310" s="141"/>
      <c r="R310" s="137"/>
      <c r="S310" s="142"/>
      <c r="T310" s="137"/>
      <c r="U310" s="137"/>
      <c r="V310" s="134"/>
      <c r="W310" s="131">
        <f t="shared" ref="W310" si="415">$I$7*O310</f>
        <v>0</v>
      </c>
      <c r="X310" s="134"/>
      <c r="Y310" s="137"/>
      <c r="Z310" s="138">
        <f t="shared" ref="Z310" si="416">(D310)-(F310+S310+T310+U310+V310+W310+X310+Y310)</f>
        <v>0</v>
      </c>
    </row>
    <row r="311" spans="1:26" ht="13.15" customHeight="1" x14ac:dyDescent="0.2">
      <c r="A311" s="83"/>
      <c r="B311" s="86"/>
      <c r="C311" s="87"/>
      <c r="D311" s="89"/>
      <c r="E311" s="92"/>
      <c r="F311" s="95"/>
      <c r="G311" s="26"/>
      <c r="H311" s="27"/>
      <c r="I311" s="27"/>
      <c r="J311" s="27"/>
      <c r="K311" s="27"/>
      <c r="L311" s="27"/>
      <c r="M311" s="27"/>
      <c r="N311" s="69"/>
      <c r="O311" s="70"/>
      <c r="P311" s="72"/>
      <c r="Q311" s="72"/>
      <c r="R311" s="75"/>
      <c r="S311" s="78"/>
      <c r="T311" s="75"/>
      <c r="U311" s="75"/>
      <c r="V311" s="135"/>
      <c r="W311" s="132"/>
      <c r="X311" s="135"/>
      <c r="Y311" s="75"/>
      <c r="Z311" s="138"/>
    </row>
    <row r="312" spans="1:26" ht="13.15" customHeight="1" thickBot="1" x14ac:dyDescent="0.25">
      <c r="A312" s="84"/>
      <c r="B312" s="86"/>
      <c r="C312" s="87"/>
      <c r="D312" s="90"/>
      <c r="E312" s="93"/>
      <c r="F312" s="95"/>
      <c r="G312" s="26"/>
      <c r="H312" s="27"/>
      <c r="I312" s="27"/>
      <c r="J312" s="27"/>
      <c r="K312" s="27"/>
      <c r="L312" s="27"/>
      <c r="M312" s="27"/>
      <c r="N312" s="69"/>
      <c r="O312" s="71"/>
      <c r="P312" s="73"/>
      <c r="Q312" s="73"/>
      <c r="R312" s="76"/>
      <c r="S312" s="79"/>
      <c r="T312" s="76"/>
      <c r="U312" s="76"/>
      <c r="V312" s="136"/>
      <c r="W312" s="133"/>
      <c r="X312" s="136"/>
      <c r="Y312" s="76"/>
      <c r="Z312" s="139"/>
    </row>
    <row r="313" spans="1:26" ht="13.15" customHeight="1" x14ac:dyDescent="0.2">
      <c r="A313" s="82">
        <v>100</v>
      </c>
      <c r="B313" s="86"/>
      <c r="C313" s="87"/>
      <c r="D313" s="88">
        <f t="shared" si="401"/>
        <v>0</v>
      </c>
      <c r="E313" s="140"/>
      <c r="F313" s="95">
        <f t="shared" ref="F313" si="417">$F$14*O313</f>
        <v>0</v>
      </c>
      <c r="G313" s="26"/>
      <c r="H313" s="27"/>
      <c r="I313" s="27"/>
      <c r="J313" s="27"/>
      <c r="K313" s="27"/>
      <c r="L313" s="27"/>
      <c r="M313" s="27"/>
      <c r="N313" s="69">
        <f t="shared" ref="N313" si="418">SUM(G313:M315)</f>
        <v>0</v>
      </c>
      <c r="O313" s="70">
        <f t="shared" si="398"/>
        <v>0</v>
      </c>
      <c r="P313" s="141"/>
      <c r="Q313" s="141"/>
      <c r="R313" s="137"/>
      <c r="S313" s="142"/>
      <c r="T313" s="137"/>
      <c r="U313" s="137"/>
      <c r="V313" s="134"/>
      <c r="W313" s="131">
        <f t="shared" ref="W313" si="419">$I$7*O313</f>
        <v>0</v>
      </c>
      <c r="X313" s="134"/>
      <c r="Y313" s="137"/>
      <c r="Z313" s="138">
        <f t="shared" ref="Z313" si="420">(D313)-(F313+S313+T313+U313+V313+W313+X313+Y313)</f>
        <v>0</v>
      </c>
    </row>
    <row r="314" spans="1:26" ht="13.15" customHeight="1" x14ac:dyDescent="0.2">
      <c r="A314" s="83"/>
      <c r="B314" s="86"/>
      <c r="C314" s="87"/>
      <c r="D314" s="89"/>
      <c r="E314" s="92"/>
      <c r="F314" s="95"/>
      <c r="G314" s="26"/>
      <c r="H314" s="27"/>
      <c r="I314" s="27"/>
      <c r="J314" s="27"/>
      <c r="K314" s="27"/>
      <c r="L314" s="27"/>
      <c r="M314" s="27"/>
      <c r="N314" s="69"/>
      <c r="O314" s="70"/>
      <c r="P314" s="72"/>
      <c r="Q314" s="72"/>
      <c r="R314" s="75"/>
      <c r="S314" s="78"/>
      <c r="T314" s="75"/>
      <c r="U314" s="75"/>
      <c r="V314" s="135"/>
      <c r="W314" s="132"/>
      <c r="X314" s="135"/>
      <c r="Y314" s="75"/>
      <c r="Z314" s="138"/>
    </row>
    <row r="315" spans="1:26" ht="13.15" customHeight="1" thickBot="1" x14ac:dyDescent="0.25">
      <c r="A315" s="84"/>
      <c r="B315" s="86"/>
      <c r="C315" s="87"/>
      <c r="D315" s="90"/>
      <c r="E315" s="93"/>
      <c r="F315" s="95"/>
      <c r="G315" s="26"/>
      <c r="H315" s="27"/>
      <c r="I315" s="27"/>
      <c r="J315" s="27"/>
      <c r="K315" s="27"/>
      <c r="L315" s="27"/>
      <c r="M315" s="27"/>
      <c r="N315" s="69"/>
      <c r="O315" s="71"/>
      <c r="P315" s="73"/>
      <c r="Q315" s="73"/>
      <c r="R315" s="76"/>
      <c r="S315" s="79"/>
      <c r="T315" s="76"/>
      <c r="U315" s="76"/>
      <c r="V315" s="136"/>
      <c r="W315" s="133"/>
      <c r="X315" s="136"/>
      <c r="Y315" s="76"/>
      <c r="Z315" s="139"/>
    </row>
    <row r="316" spans="1:26" ht="13.15" customHeight="1" x14ac:dyDescent="0.2">
      <c r="A316" s="82">
        <v>101</v>
      </c>
      <c r="B316" s="150"/>
      <c r="C316" s="82"/>
      <c r="D316" s="88">
        <f t="shared" si="396"/>
        <v>0</v>
      </c>
      <c r="E316" s="140"/>
      <c r="F316" s="158">
        <f t="shared" ref="F316" si="421">$F$14*O316</f>
        <v>0</v>
      </c>
      <c r="G316" s="21"/>
      <c r="H316" s="22"/>
      <c r="I316" s="22"/>
      <c r="J316" s="22"/>
      <c r="K316" s="22"/>
      <c r="L316" s="22"/>
      <c r="M316" s="22"/>
      <c r="N316" s="161">
        <f t="shared" ref="N316" si="422">SUM(G316:M318)</f>
        <v>0</v>
      </c>
      <c r="O316" s="70">
        <f t="shared" si="398"/>
        <v>0</v>
      </c>
      <c r="P316" s="141"/>
      <c r="Q316" s="141"/>
      <c r="R316" s="144"/>
      <c r="S316" s="147"/>
      <c r="T316" s="144"/>
      <c r="U316" s="144"/>
      <c r="V316" s="155"/>
      <c r="W316" s="131">
        <f t="shared" ref="W316" si="423">$I$7*O316</f>
        <v>0</v>
      </c>
      <c r="X316" s="155"/>
      <c r="Y316" s="144"/>
      <c r="Z316" s="138">
        <f t="shared" ref="Z316" si="424">(D316)-(F316+S316+T316+U316+V316+W316+X316+Y316)</f>
        <v>0</v>
      </c>
    </row>
    <row r="317" spans="1:26" ht="13.15" customHeight="1" x14ac:dyDescent="0.2">
      <c r="A317" s="83"/>
      <c r="B317" s="151"/>
      <c r="C317" s="83"/>
      <c r="D317" s="89"/>
      <c r="E317" s="92"/>
      <c r="F317" s="159"/>
      <c r="G317" s="21"/>
      <c r="H317" s="22"/>
      <c r="I317" s="22"/>
      <c r="J317" s="22"/>
      <c r="K317" s="22"/>
      <c r="L317" s="22"/>
      <c r="M317" s="22"/>
      <c r="N317" s="162"/>
      <c r="O317" s="70"/>
      <c r="P317" s="72"/>
      <c r="Q317" s="72"/>
      <c r="R317" s="145"/>
      <c r="S317" s="148"/>
      <c r="T317" s="145"/>
      <c r="U317" s="145"/>
      <c r="V317" s="156"/>
      <c r="W317" s="132"/>
      <c r="X317" s="156"/>
      <c r="Y317" s="145"/>
      <c r="Z317" s="138"/>
    </row>
    <row r="318" spans="1:26" ht="13.15" customHeight="1" thickBot="1" x14ac:dyDescent="0.25">
      <c r="A318" s="84"/>
      <c r="B318" s="85"/>
      <c r="C318" s="84"/>
      <c r="D318" s="90"/>
      <c r="E318" s="93"/>
      <c r="F318" s="160"/>
      <c r="G318" s="21"/>
      <c r="H318" s="22"/>
      <c r="I318" s="22"/>
      <c r="J318" s="22"/>
      <c r="K318" s="22"/>
      <c r="L318" s="22"/>
      <c r="M318" s="22"/>
      <c r="N318" s="163"/>
      <c r="O318" s="71"/>
      <c r="P318" s="73"/>
      <c r="Q318" s="73"/>
      <c r="R318" s="146"/>
      <c r="S318" s="149"/>
      <c r="T318" s="146"/>
      <c r="U318" s="146"/>
      <c r="V318" s="157"/>
      <c r="W318" s="133"/>
      <c r="X318" s="157"/>
      <c r="Y318" s="146"/>
      <c r="Z318" s="139"/>
    </row>
    <row r="319" spans="1:26" ht="13.15" customHeight="1" x14ac:dyDescent="0.2">
      <c r="A319" s="82">
        <v>102</v>
      </c>
      <c r="B319" s="86"/>
      <c r="C319" s="87"/>
      <c r="D319" s="88">
        <f t="shared" si="401"/>
        <v>0</v>
      </c>
      <c r="E319" s="140"/>
      <c r="F319" s="95">
        <f t="shared" ref="F319" si="425">$F$14*O319</f>
        <v>0</v>
      </c>
      <c r="G319" s="26"/>
      <c r="H319" s="27"/>
      <c r="I319" s="27"/>
      <c r="J319" s="27"/>
      <c r="K319" s="27"/>
      <c r="L319" s="27"/>
      <c r="M319" s="27"/>
      <c r="N319" s="69">
        <f t="shared" ref="N319" si="426">SUM(G319:M321)</f>
        <v>0</v>
      </c>
      <c r="O319" s="70">
        <f t="shared" si="398"/>
        <v>0</v>
      </c>
      <c r="P319" s="141"/>
      <c r="Q319" s="141"/>
      <c r="R319" s="137"/>
      <c r="S319" s="142"/>
      <c r="T319" s="137"/>
      <c r="U319" s="137"/>
      <c r="V319" s="134"/>
      <c r="W319" s="131">
        <f t="shared" ref="W319" si="427">$I$7*O319</f>
        <v>0</v>
      </c>
      <c r="X319" s="134"/>
      <c r="Y319" s="137"/>
      <c r="Z319" s="138">
        <f t="shared" ref="Z319" si="428">(D319)-(F319+S319+T319+U319+V319+W319+X319+Y319)</f>
        <v>0</v>
      </c>
    </row>
    <row r="320" spans="1:26" ht="13.15" customHeight="1" x14ac:dyDescent="0.2">
      <c r="A320" s="83"/>
      <c r="B320" s="86"/>
      <c r="C320" s="87"/>
      <c r="D320" s="89"/>
      <c r="E320" s="92"/>
      <c r="F320" s="95"/>
      <c r="G320" s="26"/>
      <c r="H320" s="27"/>
      <c r="I320" s="27"/>
      <c r="J320" s="27"/>
      <c r="K320" s="27"/>
      <c r="L320" s="27"/>
      <c r="M320" s="27"/>
      <c r="N320" s="69"/>
      <c r="O320" s="70"/>
      <c r="P320" s="72"/>
      <c r="Q320" s="72"/>
      <c r="R320" s="75"/>
      <c r="S320" s="78"/>
      <c r="T320" s="75"/>
      <c r="U320" s="75"/>
      <c r="V320" s="135"/>
      <c r="W320" s="132"/>
      <c r="X320" s="135"/>
      <c r="Y320" s="75"/>
      <c r="Z320" s="138"/>
    </row>
    <row r="321" spans="1:26" ht="13.15" customHeight="1" thickBot="1" x14ac:dyDescent="0.25">
      <c r="A321" s="84"/>
      <c r="B321" s="86"/>
      <c r="C321" s="87"/>
      <c r="D321" s="90"/>
      <c r="E321" s="93"/>
      <c r="F321" s="95"/>
      <c r="G321" s="26"/>
      <c r="H321" s="27"/>
      <c r="I321" s="27"/>
      <c r="J321" s="27"/>
      <c r="K321" s="27"/>
      <c r="L321" s="27"/>
      <c r="M321" s="27"/>
      <c r="N321" s="69"/>
      <c r="O321" s="71"/>
      <c r="P321" s="73"/>
      <c r="Q321" s="73"/>
      <c r="R321" s="76"/>
      <c r="S321" s="79"/>
      <c r="T321" s="76"/>
      <c r="U321" s="76"/>
      <c r="V321" s="136"/>
      <c r="W321" s="133"/>
      <c r="X321" s="136"/>
      <c r="Y321" s="76"/>
      <c r="Z321" s="139"/>
    </row>
    <row r="322" spans="1:26" ht="13.15" customHeight="1" x14ac:dyDescent="0.2">
      <c r="A322" s="82">
        <v>103</v>
      </c>
      <c r="B322" s="150"/>
      <c r="C322" s="82"/>
      <c r="D322" s="88">
        <f t="shared" si="396"/>
        <v>0</v>
      </c>
      <c r="E322" s="140"/>
      <c r="F322" s="158">
        <f t="shared" ref="F322" si="429">$F$14*O322</f>
        <v>0</v>
      </c>
      <c r="G322" s="21"/>
      <c r="H322" s="22"/>
      <c r="I322" s="22"/>
      <c r="J322" s="22"/>
      <c r="K322" s="22"/>
      <c r="L322" s="22"/>
      <c r="M322" s="22"/>
      <c r="N322" s="161">
        <f t="shared" ref="N322" si="430">SUM(G322:M324)</f>
        <v>0</v>
      </c>
      <c r="O322" s="70">
        <f t="shared" si="398"/>
        <v>0</v>
      </c>
      <c r="P322" s="141"/>
      <c r="Q322" s="141"/>
      <c r="R322" s="144"/>
      <c r="S322" s="147"/>
      <c r="T322" s="144"/>
      <c r="U322" s="144"/>
      <c r="V322" s="155"/>
      <c r="W322" s="131">
        <f t="shared" ref="W322" si="431">$I$7*O322</f>
        <v>0</v>
      </c>
      <c r="X322" s="155"/>
      <c r="Y322" s="144"/>
      <c r="Z322" s="138">
        <f t="shared" ref="Z322" si="432">(D322)-(F322+S322+T322+U322+V322+W322+X322+Y322)</f>
        <v>0</v>
      </c>
    </row>
    <row r="323" spans="1:26" ht="13.15" customHeight="1" x14ac:dyDescent="0.2">
      <c r="A323" s="83"/>
      <c r="B323" s="151"/>
      <c r="C323" s="83"/>
      <c r="D323" s="89"/>
      <c r="E323" s="92"/>
      <c r="F323" s="159"/>
      <c r="G323" s="21"/>
      <c r="H323" s="22"/>
      <c r="I323" s="22"/>
      <c r="J323" s="22"/>
      <c r="K323" s="22"/>
      <c r="L323" s="22"/>
      <c r="M323" s="22"/>
      <c r="N323" s="162"/>
      <c r="O323" s="70"/>
      <c r="P323" s="72"/>
      <c r="Q323" s="72"/>
      <c r="R323" s="145"/>
      <c r="S323" s="148"/>
      <c r="T323" s="145"/>
      <c r="U323" s="145"/>
      <c r="V323" s="156"/>
      <c r="W323" s="132"/>
      <c r="X323" s="156"/>
      <c r="Y323" s="145"/>
      <c r="Z323" s="138"/>
    </row>
    <row r="324" spans="1:26" ht="13.15" customHeight="1" thickBot="1" x14ac:dyDescent="0.25">
      <c r="A324" s="84"/>
      <c r="B324" s="85"/>
      <c r="C324" s="84"/>
      <c r="D324" s="90"/>
      <c r="E324" s="93"/>
      <c r="F324" s="160"/>
      <c r="G324" s="21"/>
      <c r="H324" s="22"/>
      <c r="I324" s="22"/>
      <c r="J324" s="22"/>
      <c r="K324" s="22"/>
      <c r="L324" s="22"/>
      <c r="M324" s="22"/>
      <c r="N324" s="163"/>
      <c r="O324" s="71"/>
      <c r="P324" s="73"/>
      <c r="Q324" s="73"/>
      <c r="R324" s="146"/>
      <c r="S324" s="149"/>
      <c r="T324" s="146"/>
      <c r="U324" s="146"/>
      <c r="V324" s="157"/>
      <c r="W324" s="133"/>
      <c r="X324" s="157"/>
      <c r="Y324" s="146"/>
      <c r="Z324" s="139"/>
    </row>
    <row r="325" spans="1:26" ht="13.15" customHeight="1" x14ac:dyDescent="0.2">
      <c r="A325" s="82">
        <v>104</v>
      </c>
      <c r="B325" s="86"/>
      <c r="C325" s="87"/>
      <c r="D325" s="88">
        <f t="shared" si="401"/>
        <v>0</v>
      </c>
      <c r="E325" s="140"/>
      <c r="F325" s="95">
        <f t="shared" ref="F325" si="433">$F$14*O325</f>
        <v>0</v>
      </c>
      <c r="G325" s="26"/>
      <c r="H325" s="27"/>
      <c r="I325" s="27"/>
      <c r="J325" s="27"/>
      <c r="K325" s="27"/>
      <c r="L325" s="27"/>
      <c r="M325" s="27"/>
      <c r="N325" s="69">
        <f>SUM(G325:M327)</f>
        <v>0</v>
      </c>
      <c r="O325" s="70">
        <f t="shared" si="398"/>
        <v>0</v>
      </c>
      <c r="P325" s="141"/>
      <c r="Q325" s="141"/>
      <c r="R325" s="137"/>
      <c r="S325" s="142"/>
      <c r="T325" s="137"/>
      <c r="U325" s="137"/>
      <c r="V325" s="134"/>
      <c r="W325" s="131">
        <f t="shared" ref="W325" si="434">$I$7*O325</f>
        <v>0</v>
      </c>
      <c r="X325" s="134"/>
      <c r="Y325" s="137"/>
      <c r="Z325" s="138">
        <f t="shared" ref="Z325" si="435">(D325)-(F325+S325+T325+U325+V325+W325+X325+Y325)</f>
        <v>0</v>
      </c>
    </row>
    <row r="326" spans="1:26" ht="13.15" customHeight="1" x14ac:dyDescent="0.2">
      <c r="A326" s="83"/>
      <c r="B326" s="86"/>
      <c r="C326" s="87"/>
      <c r="D326" s="89"/>
      <c r="E326" s="92"/>
      <c r="F326" s="95"/>
      <c r="G326" s="26"/>
      <c r="H326" s="27"/>
      <c r="I326" s="27"/>
      <c r="J326" s="27"/>
      <c r="K326" s="27"/>
      <c r="L326" s="27"/>
      <c r="M326" s="27"/>
      <c r="N326" s="69"/>
      <c r="O326" s="70"/>
      <c r="P326" s="72"/>
      <c r="Q326" s="72"/>
      <c r="R326" s="75"/>
      <c r="S326" s="78"/>
      <c r="T326" s="75"/>
      <c r="U326" s="75"/>
      <c r="V326" s="135"/>
      <c r="W326" s="132"/>
      <c r="X326" s="135"/>
      <c r="Y326" s="75"/>
      <c r="Z326" s="138"/>
    </row>
    <row r="327" spans="1:26" ht="13.15" customHeight="1" thickBot="1" x14ac:dyDescent="0.25">
      <c r="A327" s="84"/>
      <c r="B327" s="86"/>
      <c r="C327" s="87"/>
      <c r="D327" s="90"/>
      <c r="E327" s="93"/>
      <c r="F327" s="95"/>
      <c r="G327" s="26"/>
      <c r="H327" s="27"/>
      <c r="I327" s="27"/>
      <c r="J327" s="27"/>
      <c r="K327" s="27"/>
      <c r="L327" s="27"/>
      <c r="M327" s="27"/>
      <c r="N327" s="69"/>
      <c r="O327" s="71"/>
      <c r="P327" s="73"/>
      <c r="Q327" s="73"/>
      <c r="R327" s="76"/>
      <c r="S327" s="79"/>
      <c r="T327" s="76"/>
      <c r="U327" s="76"/>
      <c r="V327" s="136"/>
      <c r="W327" s="133"/>
      <c r="X327" s="136"/>
      <c r="Y327" s="76"/>
      <c r="Z327" s="139"/>
    </row>
    <row r="328" spans="1:26" ht="13.15" customHeight="1" x14ac:dyDescent="0.2">
      <c r="A328" s="82">
        <v>105</v>
      </c>
      <c r="B328" s="86"/>
      <c r="C328" s="87"/>
      <c r="D328" s="88">
        <f t="shared" si="396"/>
        <v>0</v>
      </c>
      <c r="E328" s="140"/>
      <c r="F328" s="95">
        <f t="shared" ref="F328" si="436">$F$14*O328</f>
        <v>0</v>
      </c>
      <c r="G328" s="26"/>
      <c r="H328" s="27"/>
      <c r="I328" s="27"/>
      <c r="J328" s="27"/>
      <c r="K328" s="27"/>
      <c r="L328" s="27"/>
      <c r="M328" s="27"/>
      <c r="N328" s="69">
        <f t="shared" ref="N328" si="437">SUM(G328:M330)</f>
        <v>0</v>
      </c>
      <c r="O328" s="70">
        <f t="shared" si="398"/>
        <v>0</v>
      </c>
      <c r="P328" s="141"/>
      <c r="Q328" s="141"/>
      <c r="R328" s="137"/>
      <c r="S328" s="142"/>
      <c r="T328" s="137"/>
      <c r="U328" s="137"/>
      <c r="V328" s="134"/>
      <c r="W328" s="131">
        <f t="shared" ref="W328" si="438">$I$7*O328</f>
        <v>0</v>
      </c>
      <c r="X328" s="134"/>
      <c r="Y328" s="137"/>
      <c r="Z328" s="138">
        <f t="shared" ref="Z328" si="439">(D328)-(F328+S328+T328+U328+V328+W328+X328+Y328)</f>
        <v>0</v>
      </c>
    </row>
    <row r="329" spans="1:26" ht="13.15" customHeight="1" x14ac:dyDescent="0.2">
      <c r="A329" s="83"/>
      <c r="B329" s="86"/>
      <c r="C329" s="87"/>
      <c r="D329" s="89"/>
      <c r="E329" s="92"/>
      <c r="F329" s="95"/>
      <c r="G329" s="26"/>
      <c r="H329" s="27"/>
      <c r="I329" s="27"/>
      <c r="J329" s="27"/>
      <c r="K329" s="27"/>
      <c r="L329" s="27"/>
      <c r="M329" s="27"/>
      <c r="N329" s="69"/>
      <c r="O329" s="70"/>
      <c r="P329" s="72"/>
      <c r="Q329" s="72"/>
      <c r="R329" s="75"/>
      <c r="S329" s="78"/>
      <c r="T329" s="75"/>
      <c r="U329" s="75"/>
      <c r="V329" s="135"/>
      <c r="W329" s="132"/>
      <c r="X329" s="135"/>
      <c r="Y329" s="75"/>
      <c r="Z329" s="138"/>
    </row>
    <row r="330" spans="1:26" ht="13.15" customHeight="1" thickBot="1" x14ac:dyDescent="0.25">
      <c r="A330" s="84"/>
      <c r="B330" s="86"/>
      <c r="C330" s="87"/>
      <c r="D330" s="90"/>
      <c r="E330" s="93"/>
      <c r="F330" s="95"/>
      <c r="G330" s="26"/>
      <c r="H330" s="27"/>
      <c r="I330" s="27"/>
      <c r="J330" s="27"/>
      <c r="K330" s="27"/>
      <c r="L330" s="27"/>
      <c r="M330" s="27"/>
      <c r="N330" s="69"/>
      <c r="O330" s="71"/>
      <c r="P330" s="73"/>
      <c r="Q330" s="73"/>
      <c r="R330" s="76"/>
      <c r="S330" s="79"/>
      <c r="T330" s="76"/>
      <c r="U330" s="76"/>
      <c r="V330" s="136"/>
      <c r="W330" s="133"/>
      <c r="X330" s="136"/>
      <c r="Y330" s="76"/>
      <c r="Z330" s="139"/>
    </row>
    <row r="331" spans="1:26" ht="13.15" customHeight="1" x14ac:dyDescent="0.2">
      <c r="A331" s="82">
        <v>106</v>
      </c>
      <c r="B331" s="86"/>
      <c r="C331" s="87"/>
      <c r="D331" s="88">
        <f t="shared" si="401"/>
        <v>0</v>
      </c>
      <c r="E331" s="140"/>
      <c r="F331" s="95">
        <f t="shared" ref="F331" si="440">$F$14*O331</f>
        <v>0</v>
      </c>
      <c r="G331" s="26"/>
      <c r="H331" s="27"/>
      <c r="I331" s="27"/>
      <c r="J331" s="27"/>
      <c r="K331" s="27"/>
      <c r="L331" s="27"/>
      <c r="M331" s="27"/>
      <c r="N331" s="69">
        <f t="shared" ref="N331" si="441">SUM(G331:M333)</f>
        <v>0</v>
      </c>
      <c r="O331" s="70">
        <f t="shared" si="398"/>
        <v>0</v>
      </c>
      <c r="P331" s="141"/>
      <c r="Q331" s="141"/>
      <c r="R331" s="137"/>
      <c r="S331" s="142"/>
      <c r="T331" s="137"/>
      <c r="U331" s="137"/>
      <c r="V331" s="134"/>
      <c r="W331" s="131">
        <f t="shared" ref="W331" si="442">$I$7*O331</f>
        <v>0</v>
      </c>
      <c r="X331" s="134"/>
      <c r="Y331" s="137"/>
      <c r="Z331" s="138">
        <f t="shared" ref="Z331" si="443">(D331)-(F331+S331+T331+U331+V331+W331+X331+Y331)</f>
        <v>0</v>
      </c>
    </row>
    <row r="332" spans="1:26" ht="13.15" customHeight="1" x14ac:dyDescent="0.2">
      <c r="A332" s="83"/>
      <c r="B332" s="86"/>
      <c r="C332" s="87"/>
      <c r="D332" s="89"/>
      <c r="E332" s="92"/>
      <c r="F332" s="95"/>
      <c r="G332" s="26"/>
      <c r="H332" s="27"/>
      <c r="I332" s="27"/>
      <c r="J332" s="27"/>
      <c r="K332" s="27"/>
      <c r="L332" s="27"/>
      <c r="M332" s="27"/>
      <c r="N332" s="69"/>
      <c r="O332" s="70"/>
      <c r="P332" s="72"/>
      <c r="Q332" s="72"/>
      <c r="R332" s="75"/>
      <c r="S332" s="78"/>
      <c r="T332" s="75"/>
      <c r="U332" s="75"/>
      <c r="V332" s="135"/>
      <c r="W332" s="132"/>
      <c r="X332" s="135"/>
      <c r="Y332" s="75"/>
      <c r="Z332" s="138"/>
    </row>
    <row r="333" spans="1:26" ht="13.15" customHeight="1" thickBot="1" x14ac:dyDescent="0.25">
      <c r="A333" s="84"/>
      <c r="B333" s="86"/>
      <c r="C333" s="87"/>
      <c r="D333" s="90"/>
      <c r="E333" s="93"/>
      <c r="F333" s="95"/>
      <c r="G333" s="26"/>
      <c r="H333" s="27"/>
      <c r="I333" s="27"/>
      <c r="J333" s="27"/>
      <c r="K333" s="27"/>
      <c r="L333" s="27"/>
      <c r="M333" s="27"/>
      <c r="N333" s="69"/>
      <c r="O333" s="71"/>
      <c r="P333" s="73"/>
      <c r="Q333" s="73"/>
      <c r="R333" s="76"/>
      <c r="S333" s="79"/>
      <c r="T333" s="76"/>
      <c r="U333" s="76"/>
      <c r="V333" s="136"/>
      <c r="W333" s="133"/>
      <c r="X333" s="136"/>
      <c r="Y333" s="76"/>
      <c r="Z333" s="139"/>
    </row>
    <row r="334" spans="1:26" ht="13.15" customHeight="1" x14ac:dyDescent="0.2">
      <c r="A334" s="82">
        <v>107</v>
      </c>
      <c r="B334" s="150"/>
      <c r="C334" s="82"/>
      <c r="D334" s="88">
        <f t="shared" si="396"/>
        <v>0</v>
      </c>
      <c r="E334" s="140"/>
      <c r="F334" s="158">
        <f t="shared" ref="F334" si="444">$F$14*O334</f>
        <v>0</v>
      </c>
      <c r="G334" s="21"/>
      <c r="H334" s="22"/>
      <c r="I334" s="22"/>
      <c r="J334" s="22"/>
      <c r="K334" s="22"/>
      <c r="L334" s="22"/>
      <c r="M334" s="22"/>
      <c r="N334" s="161">
        <f t="shared" ref="N334" si="445">SUM(G334:M336)</f>
        <v>0</v>
      </c>
      <c r="O334" s="70">
        <f t="shared" si="398"/>
        <v>0</v>
      </c>
      <c r="P334" s="141"/>
      <c r="Q334" s="141"/>
      <c r="R334" s="144"/>
      <c r="S334" s="147"/>
      <c r="T334" s="144"/>
      <c r="U334" s="144"/>
      <c r="V334" s="155"/>
      <c r="W334" s="131">
        <f t="shared" ref="W334" si="446">$I$7*O334</f>
        <v>0</v>
      </c>
      <c r="X334" s="155"/>
      <c r="Y334" s="144"/>
      <c r="Z334" s="138">
        <f t="shared" ref="Z334" si="447">(D334)-(F334+S334+T334+U334+V334+W334+X334+Y334)</f>
        <v>0</v>
      </c>
    </row>
    <row r="335" spans="1:26" ht="13.15" customHeight="1" x14ac:dyDescent="0.2">
      <c r="A335" s="83"/>
      <c r="B335" s="151"/>
      <c r="C335" s="83"/>
      <c r="D335" s="89"/>
      <c r="E335" s="92"/>
      <c r="F335" s="159"/>
      <c r="G335" s="21"/>
      <c r="H335" s="22"/>
      <c r="I335" s="22"/>
      <c r="J335" s="22"/>
      <c r="K335" s="22"/>
      <c r="L335" s="22"/>
      <c r="M335" s="22"/>
      <c r="N335" s="162"/>
      <c r="O335" s="70"/>
      <c r="P335" s="72"/>
      <c r="Q335" s="72"/>
      <c r="R335" s="145"/>
      <c r="S335" s="148"/>
      <c r="T335" s="145"/>
      <c r="U335" s="145"/>
      <c r="V335" s="156"/>
      <c r="W335" s="132"/>
      <c r="X335" s="156"/>
      <c r="Y335" s="145"/>
      <c r="Z335" s="138"/>
    </row>
    <row r="336" spans="1:26" ht="13.15" customHeight="1" thickBot="1" x14ac:dyDescent="0.25">
      <c r="A336" s="84"/>
      <c r="B336" s="85"/>
      <c r="C336" s="84"/>
      <c r="D336" s="90"/>
      <c r="E336" s="93"/>
      <c r="F336" s="160"/>
      <c r="G336" s="21"/>
      <c r="H336" s="22"/>
      <c r="I336" s="22"/>
      <c r="J336" s="22"/>
      <c r="K336" s="22"/>
      <c r="L336" s="22"/>
      <c r="M336" s="22"/>
      <c r="N336" s="163"/>
      <c r="O336" s="71"/>
      <c r="P336" s="73"/>
      <c r="Q336" s="73"/>
      <c r="R336" s="146"/>
      <c r="S336" s="149"/>
      <c r="T336" s="146"/>
      <c r="U336" s="146"/>
      <c r="V336" s="157"/>
      <c r="W336" s="133"/>
      <c r="X336" s="157"/>
      <c r="Y336" s="146"/>
      <c r="Z336" s="139"/>
    </row>
    <row r="337" spans="1:26" ht="13.15" customHeight="1" x14ac:dyDescent="0.2">
      <c r="A337" s="82">
        <v>108</v>
      </c>
      <c r="B337" s="86"/>
      <c r="C337" s="87"/>
      <c r="D337" s="88">
        <f t="shared" si="401"/>
        <v>0</v>
      </c>
      <c r="E337" s="140"/>
      <c r="F337" s="95">
        <f t="shared" ref="F337" si="448">$F$14*O337</f>
        <v>0</v>
      </c>
      <c r="G337" s="26"/>
      <c r="H337" s="27"/>
      <c r="I337" s="27"/>
      <c r="J337" s="27"/>
      <c r="K337" s="27"/>
      <c r="L337" s="27"/>
      <c r="M337" s="27"/>
      <c r="N337" s="69">
        <f t="shared" ref="N337" si="449">SUM(G337:M339)</f>
        <v>0</v>
      </c>
      <c r="O337" s="70">
        <f t="shared" si="398"/>
        <v>0</v>
      </c>
      <c r="P337" s="141"/>
      <c r="Q337" s="141"/>
      <c r="R337" s="137"/>
      <c r="S337" s="142"/>
      <c r="T337" s="137"/>
      <c r="U337" s="137"/>
      <c r="V337" s="134"/>
      <c r="W337" s="131">
        <f t="shared" ref="W337" si="450">$I$7*O337</f>
        <v>0</v>
      </c>
      <c r="X337" s="134"/>
      <c r="Y337" s="137"/>
      <c r="Z337" s="138">
        <f t="shared" ref="Z337" si="451">(D337)-(F337+S337+T337+U337+V337+W337+X337+Y337)</f>
        <v>0</v>
      </c>
    </row>
    <row r="338" spans="1:26" ht="13.15" customHeight="1" x14ac:dyDescent="0.2">
      <c r="A338" s="83"/>
      <c r="B338" s="86"/>
      <c r="C338" s="87"/>
      <c r="D338" s="89"/>
      <c r="E338" s="92"/>
      <c r="F338" s="95"/>
      <c r="G338" s="26"/>
      <c r="H338" s="27"/>
      <c r="I338" s="27"/>
      <c r="J338" s="27"/>
      <c r="K338" s="27"/>
      <c r="L338" s="27"/>
      <c r="M338" s="27"/>
      <c r="N338" s="69"/>
      <c r="O338" s="70"/>
      <c r="P338" s="72"/>
      <c r="Q338" s="72"/>
      <c r="R338" s="75"/>
      <c r="S338" s="78"/>
      <c r="T338" s="75"/>
      <c r="U338" s="75"/>
      <c r="V338" s="135"/>
      <c r="W338" s="132"/>
      <c r="X338" s="135"/>
      <c r="Y338" s="75"/>
      <c r="Z338" s="138"/>
    </row>
    <row r="339" spans="1:26" ht="13.15" customHeight="1" thickBot="1" x14ac:dyDescent="0.25">
      <c r="A339" s="84"/>
      <c r="B339" s="86"/>
      <c r="C339" s="87"/>
      <c r="D339" s="90"/>
      <c r="E339" s="93"/>
      <c r="F339" s="95"/>
      <c r="G339" s="26"/>
      <c r="H339" s="27"/>
      <c r="I339" s="27"/>
      <c r="J339" s="27"/>
      <c r="K339" s="27"/>
      <c r="L339" s="27"/>
      <c r="M339" s="27"/>
      <c r="N339" s="69"/>
      <c r="O339" s="71"/>
      <c r="P339" s="73"/>
      <c r="Q339" s="73"/>
      <c r="R339" s="76"/>
      <c r="S339" s="79"/>
      <c r="T339" s="76"/>
      <c r="U339" s="76"/>
      <c r="V339" s="136"/>
      <c r="W339" s="133"/>
      <c r="X339" s="136"/>
      <c r="Y339" s="76"/>
      <c r="Z339" s="139"/>
    </row>
    <row r="340" spans="1:26" ht="13.15" customHeight="1" x14ac:dyDescent="0.2">
      <c r="A340" s="82">
        <v>109</v>
      </c>
      <c r="B340" s="150"/>
      <c r="C340" s="82"/>
      <c r="D340" s="88">
        <f t="shared" si="396"/>
        <v>0</v>
      </c>
      <c r="E340" s="140"/>
      <c r="F340" s="158">
        <f t="shared" ref="F340" si="452">$F$14*O340</f>
        <v>0</v>
      </c>
      <c r="G340" s="21"/>
      <c r="H340" s="22"/>
      <c r="I340" s="22"/>
      <c r="J340" s="22"/>
      <c r="K340" s="22"/>
      <c r="L340" s="22"/>
      <c r="M340" s="22"/>
      <c r="N340" s="161">
        <f t="shared" ref="N340" si="453">SUM(G340:M342)</f>
        <v>0</v>
      </c>
      <c r="O340" s="70">
        <f t="shared" si="398"/>
        <v>0</v>
      </c>
      <c r="P340" s="141"/>
      <c r="Q340" s="141"/>
      <c r="R340" s="144"/>
      <c r="S340" s="147"/>
      <c r="T340" s="144"/>
      <c r="U340" s="144"/>
      <c r="V340" s="155"/>
      <c r="W340" s="131">
        <f t="shared" ref="W340" si="454">$I$7*O340</f>
        <v>0</v>
      </c>
      <c r="X340" s="155"/>
      <c r="Y340" s="144"/>
      <c r="Z340" s="138">
        <f t="shared" ref="Z340" si="455">(D340)-(F340+S340+T340+U340+V340+W340+X340+Y340)</f>
        <v>0</v>
      </c>
    </row>
    <row r="341" spans="1:26" ht="13.15" customHeight="1" x14ac:dyDescent="0.2">
      <c r="A341" s="83"/>
      <c r="B341" s="151"/>
      <c r="C341" s="83"/>
      <c r="D341" s="89"/>
      <c r="E341" s="92"/>
      <c r="F341" s="159"/>
      <c r="G341" s="21"/>
      <c r="H341" s="22"/>
      <c r="I341" s="22"/>
      <c r="J341" s="22"/>
      <c r="K341" s="22"/>
      <c r="L341" s="22"/>
      <c r="M341" s="22"/>
      <c r="N341" s="162"/>
      <c r="O341" s="70"/>
      <c r="P341" s="72"/>
      <c r="Q341" s="72"/>
      <c r="R341" s="145"/>
      <c r="S341" s="148"/>
      <c r="T341" s="145"/>
      <c r="U341" s="145"/>
      <c r="V341" s="156"/>
      <c r="W341" s="132"/>
      <c r="X341" s="156"/>
      <c r="Y341" s="145"/>
      <c r="Z341" s="138"/>
    </row>
    <row r="342" spans="1:26" ht="13.15" customHeight="1" thickBot="1" x14ac:dyDescent="0.25">
      <c r="A342" s="84"/>
      <c r="B342" s="85"/>
      <c r="C342" s="84"/>
      <c r="D342" s="90"/>
      <c r="E342" s="93"/>
      <c r="F342" s="160"/>
      <c r="G342" s="21"/>
      <c r="H342" s="22"/>
      <c r="I342" s="22"/>
      <c r="J342" s="22"/>
      <c r="K342" s="22"/>
      <c r="L342" s="22"/>
      <c r="M342" s="22"/>
      <c r="N342" s="163"/>
      <c r="O342" s="71"/>
      <c r="P342" s="73"/>
      <c r="Q342" s="73"/>
      <c r="R342" s="146"/>
      <c r="S342" s="149"/>
      <c r="T342" s="146"/>
      <c r="U342" s="146"/>
      <c r="V342" s="157"/>
      <c r="W342" s="133"/>
      <c r="X342" s="157"/>
      <c r="Y342" s="146"/>
      <c r="Z342" s="139"/>
    </row>
    <row r="343" spans="1:26" ht="13.15" customHeight="1" x14ac:dyDescent="0.2">
      <c r="A343" s="82">
        <v>110</v>
      </c>
      <c r="B343" s="86"/>
      <c r="C343" s="87"/>
      <c r="D343" s="88">
        <f t="shared" si="401"/>
        <v>0</v>
      </c>
      <c r="E343" s="140"/>
      <c r="F343" s="95">
        <f t="shared" ref="F343" si="456">$F$14*O343</f>
        <v>0</v>
      </c>
      <c r="G343" s="26"/>
      <c r="H343" s="27"/>
      <c r="I343" s="27"/>
      <c r="J343" s="27"/>
      <c r="K343" s="27"/>
      <c r="L343" s="27"/>
      <c r="M343" s="27"/>
      <c r="N343" s="69">
        <f t="shared" ref="N343" si="457">SUM(G343:M345)</f>
        <v>0</v>
      </c>
      <c r="O343" s="70">
        <f t="shared" si="398"/>
        <v>0</v>
      </c>
      <c r="P343" s="141"/>
      <c r="Q343" s="141"/>
      <c r="R343" s="137"/>
      <c r="S343" s="142"/>
      <c r="T343" s="137"/>
      <c r="U343" s="137"/>
      <c r="V343" s="134"/>
      <c r="W343" s="131">
        <f t="shared" ref="W343" si="458">$I$7*O343</f>
        <v>0</v>
      </c>
      <c r="X343" s="134"/>
      <c r="Y343" s="137"/>
      <c r="Z343" s="138">
        <f t="shared" ref="Z343" si="459">(D343)-(F343+S343+T343+U343+V343+W343+X343+Y343)</f>
        <v>0</v>
      </c>
    </row>
    <row r="344" spans="1:26" ht="13.15" customHeight="1" x14ac:dyDescent="0.2">
      <c r="A344" s="83"/>
      <c r="B344" s="86"/>
      <c r="C344" s="87"/>
      <c r="D344" s="89"/>
      <c r="E344" s="92"/>
      <c r="F344" s="95"/>
      <c r="G344" s="26"/>
      <c r="H344" s="27"/>
      <c r="I344" s="27"/>
      <c r="J344" s="27"/>
      <c r="K344" s="27"/>
      <c r="L344" s="27"/>
      <c r="M344" s="27"/>
      <c r="N344" s="69"/>
      <c r="O344" s="70"/>
      <c r="P344" s="72"/>
      <c r="Q344" s="72"/>
      <c r="R344" s="75"/>
      <c r="S344" s="78"/>
      <c r="T344" s="75"/>
      <c r="U344" s="75"/>
      <c r="V344" s="135"/>
      <c r="W344" s="132"/>
      <c r="X344" s="135"/>
      <c r="Y344" s="75"/>
      <c r="Z344" s="138"/>
    </row>
    <row r="345" spans="1:26" ht="13.15" customHeight="1" thickBot="1" x14ac:dyDescent="0.25">
      <c r="A345" s="84"/>
      <c r="B345" s="86"/>
      <c r="C345" s="87"/>
      <c r="D345" s="90"/>
      <c r="E345" s="93"/>
      <c r="F345" s="95"/>
      <c r="G345" s="26"/>
      <c r="H345" s="27"/>
      <c r="I345" s="27"/>
      <c r="J345" s="27"/>
      <c r="K345" s="27"/>
      <c r="L345" s="27"/>
      <c r="M345" s="27"/>
      <c r="N345" s="69"/>
      <c r="O345" s="71"/>
      <c r="P345" s="73"/>
      <c r="Q345" s="73"/>
      <c r="R345" s="76"/>
      <c r="S345" s="79"/>
      <c r="T345" s="76"/>
      <c r="U345" s="76"/>
      <c r="V345" s="136"/>
      <c r="W345" s="133"/>
      <c r="X345" s="136"/>
      <c r="Y345" s="76"/>
      <c r="Z345" s="139"/>
    </row>
    <row r="346" spans="1:26" ht="13.15" customHeight="1" x14ac:dyDescent="0.2">
      <c r="A346" s="82">
        <v>111</v>
      </c>
      <c r="B346" s="150"/>
      <c r="C346" s="82"/>
      <c r="D346" s="88">
        <f t="shared" si="396"/>
        <v>0</v>
      </c>
      <c r="E346" s="140"/>
      <c r="F346" s="158">
        <f t="shared" ref="F346" si="460">$F$14*O346</f>
        <v>0</v>
      </c>
      <c r="G346" s="21"/>
      <c r="H346" s="22"/>
      <c r="I346" s="22"/>
      <c r="J346" s="22"/>
      <c r="K346" s="22"/>
      <c r="L346" s="22"/>
      <c r="M346" s="22"/>
      <c r="N346" s="161">
        <f t="shared" ref="N346" si="461">SUM(G346:M348)</f>
        <v>0</v>
      </c>
      <c r="O346" s="70">
        <f t="shared" si="398"/>
        <v>0</v>
      </c>
      <c r="P346" s="141"/>
      <c r="Q346" s="141"/>
      <c r="R346" s="144"/>
      <c r="S346" s="147"/>
      <c r="T346" s="144"/>
      <c r="U346" s="144"/>
      <c r="V346" s="155"/>
      <c r="W346" s="131">
        <f t="shared" ref="W346" si="462">$I$7*O346</f>
        <v>0</v>
      </c>
      <c r="X346" s="155"/>
      <c r="Y346" s="144"/>
      <c r="Z346" s="138">
        <f t="shared" ref="Z346" si="463">(D346)-(F346+S346+T346+U346+V346+W346+X346+Y346)</f>
        <v>0</v>
      </c>
    </row>
    <row r="347" spans="1:26" ht="13.15" customHeight="1" x14ac:dyDescent="0.2">
      <c r="A347" s="83"/>
      <c r="B347" s="151"/>
      <c r="C347" s="83"/>
      <c r="D347" s="89"/>
      <c r="E347" s="92"/>
      <c r="F347" s="159"/>
      <c r="G347" s="21"/>
      <c r="H347" s="22"/>
      <c r="I347" s="22"/>
      <c r="J347" s="22"/>
      <c r="K347" s="22"/>
      <c r="L347" s="22"/>
      <c r="M347" s="22"/>
      <c r="N347" s="162"/>
      <c r="O347" s="70"/>
      <c r="P347" s="72"/>
      <c r="Q347" s="72"/>
      <c r="R347" s="145"/>
      <c r="S347" s="148"/>
      <c r="T347" s="145"/>
      <c r="U347" s="145"/>
      <c r="V347" s="156"/>
      <c r="W347" s="132"/>
      <c r="X347" s="156"/>
      <c r="Y347" s="145"/>
      <c r="Z347" s="138"/>
    </row>
    <row r="348" spans="1:26" ht="13.15" customHeight="1" thickBot="1" x14ac:dyDescent="0.25">
      <c r="A348" s="84"/>
      <c r="B348" s="85"/>
      <c r="C348" s="84"/>
      <c r="D348" s="90"/>
      <c r="E348" s="93"/>
      <c r="F348" s="160"/>
      <c r="G348" s="21"/>
      <c r="H348" s="22"/>
      <c r="I348" s="22"/>
      <c r="J348" s="22"/>
      <c r="K348" s="22"/>
      <c r="L348" s="22"/>
      <c r="M348" s="22"/>
      <c r="N348" s="163"/>
      <c r="O348" s="71"/>
      <c r="P348" s="73"/>
      <c r="Q348" s="73"/>
      <c r="R348" s="146"/>
      <c r="S348" s="149"/>
      <c r="T348" s="146"/>
      <c r="U348" s="146"/>
      <c r="V348" s="157"/>
      <c r="W348" s="133"/>
      <c r="X348" s="157"/>
      <c r="Y348" s="146"/>
      <c r="Z348" s="139"/>
    </row>
    <row r="349" spans="1:26" ht="13.15" customHeight="1" x14ac:dyDescent="0.2">
      <c r="A349" s="82">
        <v>112</v>
      </c>
      <c r="B349" s="86"/>
      <c r="C349" s="87"/>
      <c r="D349" s="88">
        <f t="shared" si="401"/>
        <v>0</v>
      </c>
      <c r="E349" s="140"/>
      <c r="F349" s="95">
        <f t="shared" ref="F349" si="464">$F$14*O349</f>
        <v>0</v>
      </c>
      <c r="G349" s="26"/>
      <c r="H349" s="27"/>
      <c r="I349" s="27"/>
      <c r="J349" s="27"/>
      <c r="K349" s="27"/>
      <c r="L349" s="27"/>
      <c r="M349" s="27"/>
      <c r="N349" s="69">
        <f>SUM(G349:M351)</f>
        <v>0</v>
      </c>
      <c r="O349" s="70">
        <f t="shared" si="398"/>
        <v>0</v>
      </c>
      <c r="P349" s="141"/>
      <c r="Q349" s="141"/>
      <c r="R349" s="137"/>
      <c r="S349" s="142"/>
      <c r="T349" s="137"/>
      <c r="U349" s="137"/>
      <c r="V349" s="134"/>
      <c r="W349" s="131">
        <f t="shared" ref="W349" si="465">$I$7*O349</f>
        <v>0</v>
      </c>
      <c r="X349" s="134"/>
      <c r="Y349" s="137"/>
      <c r="Z349" s="138">
        <f t="shared" ref="Z349" si="466">(D349)-(F349+S349+T349+U349+V349+W349+X349+Y349)</f>
        <v>0</v>
      </c>
    </row>
    <row r="350" spans="1:26" ht="13.15" customHeight="1" x14ac:dyDescent="0.2">
      <c r="A350" s="83"/>
      <c r="B350" s="86"/>
      <c r="C350" s="87"/>
      <c r="D350" s="89"/>
      <c r="E350" s="92"/>
      <c r="F350" s="95"/>
      <c r="G350" s="26"/>
      <c r="H350" s="27"/>
      <c r="I350" s="27"/>
      <c r="J350" s="27"/>
      <c r="K350" s="27"/>
      <c r="L350" s="27"/>
      <c r="M350" s="27"/>
      <c r="N350" s="69"/>
      <c r="O350" s="70"/>
      <c r="P350" s="72"/>
      <c r="Q350" s="72"/>
      <c r="R350" s="75"/>
      <c r="S350" s="78"/>
      <c r="T350" s="75"/>
      <c r="U350" s="75"/>
      <c r="V350" s="135"/>
      <c r="W350" s="132"/>
      <c r="X350" s="135"/>
      <c r="Y350" s="75"/>
      <c r="Z350" s="138"/>
    </row>
    <row r="351" spans="1:26" ht="13.15" customHeight="1" thickBot="1" x14ac:dyDescent="0.25">
      <c r="A351" s="84"/>
      <c r="B351" s="86"/>
      <c r="C351" s="87"/>
      <c r="D351" s="90"/>
      <c r="E351" s="93"/>
      <c r="F351" s="95"/>
      <c r="G351" s="26"/>
      <c r="H351" s="27"/>
      <c r="I351" s="27"/>
      <c r="J351" s="27"/>
      <c r="K351" s="27"/>
      <c r="L351" s="27"/>
      <c r="M351" s="27"/>
      <c r="N351" s="69"/>
      <c r="O351" s="71"/>
      <c r="P351" s="73"/>
      <c r="Q351" s="73"/>
      <c r="R351" s="76"/>
      <c r="S351" s="79"/>
      <c r="T351" s="76"/>
      <c r="U351" s="76"/>
      <c r="V351" s="136"/>
      <c r="W351" s="133"/>
      <c r="X351" s="136"/>
      <c r="Y351" s="76"/>
      <c r="Z351" s="139"/>
    </row>
    <row r="352" spans="1:26" ht="13.15" customHeight="1" x14ac:dyDescent="0.2">
      <c r="A352" s="82">
        <v>113</v>
      </c>
      <c r="B352" s="86"/>
      <c r="C352" s="87"/>
      <c r="D352" s="88">
        <f t="shared" si="396"/>
        <v>0</v>
      </c>
      <c r="E352" s="140"/>
      <c r="F352" s="95">
        <f t="shared" ref="F352" si="467">$F$14*O352</f>
        <v>0</v>
      </c>
      <c r="G352" s="26"/>
      <c r="H352" s="27"/>
      <c r="I352" s="27"/>
      <c r="J352" s="27"/>
      <c r="K352" s="27"/>
      <c r="L352" s="27"/>
      <c r="M352" s="27"/>
      <c r="N352" s="69">
        <f t="shared" ref="N352" si="468">SUM(G352:M354)</f>
        <v>0</v>
      </c>
      <c r="O352" s="70">
        <f t="shared" si="398"/>
        <v>0</v>
      </c>
      <c r="P352" s="141"/>
      <c r="Q352" s="141"/>
      <c r="R352" s="137"/>
      <c r="S352" s="142"/>
      <c r="T352" s="137"/>
      <c r="U352" s="137"/>
      <c r="V352" s="134"/>
      <c r="W352" s="131">
        <f t="shared" ref="W352" si="469">$I$7*O352</f>
        <v>0</v>
      </c>
      <c r="X352" s="134"/>
      <c r="Y352" s="137"/>
      <c r="Z352" s="138">
        <f t="shared" ref="Z352" si="470">(D352)-(F352+S352+T352+U352+V352+W352+X352+Y352)</f>
        <v>0</v>
      </c>
    </row>
    <row r="353" spans="1:26" ht="13.15" customHeight="1" x14ac:dyDescent="0.2">
      <c r="A353" s="83"/>
      <c r="B353" s="86"/>
      <c r="C353" s="87"/>
      <c r="D353" s="89"/>
      <c r="E353" s="92"/>
      <c r="F353" s="95"/>
      <c r="G353" s="26"/>
      <c r="H353" s="27"/>
      <c r="I353" s="27"/>
      <c r="J353" s="27"/>
      <c r="K353" s="27"/>
      <c r="L353" s="27"/>
      <c r="M353" s="27"/>
      <c r="N353" s="69"/>
      <c r="O353" s="70"/>
      <c r="P353" s="72"/>
      <c r="Q353" s="72"/>
      <c r="R353" s="75"/>
      <c r="S353" s="78"/>
      <c r="T353" s="75"/>
      <c r="U353" s="75"/>
      <c r="V353" s="135"/>
      <c r="W353" s="132"/>
      <c r="X353" s="135"/>
      <c r="Y353" s="75"/>
      <c r="Z353" s="138"/>
    </row>
    <row r="354" spans="1:26" ht="13.15" customHeight="1" thickBot="1" x14ac:dyDescent="0.25">
      <c r="A354" s="84"/>
      <c r="B354" s="86"/>
      <c r="C354" s="87"/>
      <c r="D354" s="90"/>
      <c r="E354" s="93"/>
      <c r="F354" s="95"/>
      <c r="G354" s="26"/>
      <c r="H354" s="27"/>
      <c r="I354" s="27"/>
      <c r="J354" s="27"/>
      <c r="K354" s="27"/>
      <c r="L354" s="27"/>
      <c r="M354" s="27"/>
      <c r="N354" s="69"/>
      <c r="O354" s="71"/>
      <c r="P354" s="73"/>
      <c r="Q354" s="73"/>
      <c r="R354" s="76"/>
      <c r="S354" s="79"/>
      <c r="T354" s="76"/>
      <c r="U354" s="76"/>
      <c r="V354" s="136"/>
      <c r="W354" s="133"/>
      <c r="X354" s="136"/>
      <c r="Y354" s="76"/>
      <c r="Z354" s="139"/>
    </row>
    <row r="355" spans="1:26" ht="13.15" customHeight="1" x14ac:dyDescent="0.2">
      <c r="A355" s="82">
        <v>114</v>
      </c>
      <c r="B355" s="86"/>
      <c r="C355" s="87"/>
      <c r="D355" s="88">
        <f t="shared" si="401"/>
        <v>0</v>
      </c>
      <c r="E355" s="140"/>
      <c r="F355" s="95">
        <f t="shared" ref="F355" si="471">$F$14*O355</f>
        <v>0</v>
      </c>
      <c r="G355" s="26"/>
      <c r="H355" s="27"/>
      <c r="I355" s="27"/>
      <c r="J355" s="27"/>
      <c r="K355" s="27"/>
      <c r="L355" s="27"/>
      <c r="M355" s="27"/>
      <c r="N355" s="69">
        <f t="shared" ref="N355" si="472">SUM(G355:M357)</f>
        <v>0</v>
      </c>
      <c r="O355" s="70">
        <f t="shared" si="398"/>
        <v>0</v>
      </c>
      <c r="P355" s="141"/>
      <c r="Q355" s="141"/>
      <c r="R355" s="137"/>
      <c r="S355" s="142"/>
      <c r="T355" s="137"/>
      <c r="U355" s="137"/>
      <c r="V355" s="134"/>
      <c r="W355" s="131">
        <f t="shared" ref="W355" si="473">$I$7*O355</f>
        <v>0</v>
      </c>
      <c r="X355" s="134"/>
      <c r="Y355" s="137"/>
      <c r="Z355" s="138">
        <f t="shared" ref="Z355" si="474">(D355)-(F355+S355+T355+U355+V355+W355+X355+Y355)</f>
        <v>0</v>
      </c>
    </row>
    <row r="356" spans="1:26" ht="13.15" customHeight="1" x14ac:dyDescent="0.2">
      <c r="A356" s="83"/>
      <c r="B356" s="86"/>
      <c r="C356" s="87"/>
      <c r="D356" s="89"/>
      <c r="E356" s="92"/>
      <c r="F356" s="95"/>
      <c r="G356" s="26"/>
      <c r="H356" s="27"/>
      <c r="I356" s="27"/>
      <c r="J356" s="27"/>
      <c r="K356" s="27"/>
      <c r="L356" s="27"/>
      <c r="M356" s="27"/>
      <c r="N356" s="69"/>
      <c r="O356" s="70"/>
      <c r="P356" s="72"/>
      <c r="Q356" s="72"/>
      <c r="R356" s="75"/>
      <c r="S356" s="78"/>
      <c r="T356" s="75"/>
      <c r="U356" s="75"/>
      <c r="V356" s="135"/>
      <c r="W356" s="132"/>
      <c r="X356" s="135"/>
      <c r="Y356" s="75"/>
      <c r="Z356" s="138"/>
    </row>
    <row r="357" spans="1:26" ht="13.15" customHeight="1" thickBot="1" x14ac:dyDescent="0.25">
      <c r="A357" s="84"/>
      <c r="B357" s="86"/>
      <c r="C357" s="87"/>
      <c r="D357" s="90"/>
      <c r="E357" s="93"/>
      <c r="F357" s="95"/>
      <c r="G357" s="26"/>
      <c r="H357" s="27"/>
      <c r="I357" s="27"/>
      <c r="J357" s="27"/>
      <c r="K357" s="27"/>
      <c r="L357" s="27"/>
      <c r="M357" s="27"/>
      <c r="N357" s="69"/>
      <c r="O357" s="71"/>
      <c r="P357" s="73"/>
      <c r="Q357" s="73"/>
      <c r="R357" s="76"/>
      <c r="S357" s="79"/>
      <c r="T357" s="76"/>
      <c r="U357" s="76"/>
      <c r="V357" s="136"/>
      <c r="W357" s="133"/>
      <c r="X357" s="136"/>
      <c r="Y357" s="76"/>
      <c r="Z357" s="139"/>
    </row>
    <row r="358" spans="1:26" ht="13.15" customHeight="1" x14ac:dyDescent="0.2">
      <c r="A358" s="82">
        <v>115</v>
      </c>
      <c r="B358" s="150"/>
      <c r="C358" s="82"/>
      <c r="D358" s="88">
        <f t="shared" si="396"/>
        <v>0</v>
      </c>
      <c r="E358" s="140"/>
      <c r="F358" s="158">
        <f t="shared" ref="F358" si="475">$F$14*O358</f>
        <v>0</v>
      </c>
      <c r="G358" s="21"/>
      <c r="H358" s="22"/>
      <c r="I358" s="22"/>
      <c r="J358" s="22"/>
      <c r="K358" s="22"/>
      <c r="L358" s="22"/>
      <c r="M358" s="22"/>
      <c r="N358" s="161">
        <f t="shared" ref="N358" si="476">SUM(G358:M360)</f>
        <v>0</v>
      </c>
      <c r="O358" s="70">
        <f t="shared" si="398"/>
        <v>0</v>
      </c>
      <c r="P358" s="141"/>
      <c r="Q358" s="141"/>
      <c r="R358" s="144"/>
      <c r="S358" s="147"/>
      <c r="T358" s="144"/>
      <c r="U358" s="144"/>
      <c r="V358" s="155"/>
      <c r="W358" s="131">
        <f t="shared" ref="W358" si="477">$I$7*O358</f>
        <v>0</v>
      </c>
      <c r="X358" s="155"/>
      <c r="Y358" s="144"/>
      <c r="Z358" s="138">
        <f t="shared" ref="Z358" si="478">(D358)-(F358+S358+T358+U358+V358+W358+X358+Y358)</f>
        <v>0</v>
      </c>
    </row>
    <row r="359" spans="1:26" ht="13.15" customHeight="1" x14ac:dyDescent="0.2">
      <c r="A359" s="83"/>
      <c r="B359" s="151"/>
      <c r="C359" s="83"/>
      <c r="D359" s="89"/>
      <c r="E359" s="92"/>
      <c r="F359" s="159"/>
      <c r="G359" s="21"/>
      <c r="H359" s="22"/>
      <c r="I359" s="22"/>
      <c r="J359" s="22"/>
      <c r="K359" s="22"/>
      <c r="L359" s="22"/>
      <c r="M359" s="22"/>
      <c r="N359" s="162"/>
      <c r="O359" s="70"/>
      <c r="P359" s="72"/>
      <c r="Q359" s="72"/>
      <c r="R359" s="145"/>
      <c r="S359" s="148"/>
      <c r="T359" s="145"/>
      <c r="U359" s="145"/>
      <c r="V359" s="156"/>
      <c r="W359" s="132"/>
      <c r="X359" s="156"/>
      <c r="Y359" s="145"/>
      <c r="Z359" s="138"/>
    </row>
    <row r="360" spans="1:26" ht="13.15" customHeight="1" thickBot="1" x14ac:dyDescent="0.25">
      <c r="A360" s="84"/>
      <c r="B360" s="85"/>
      <c r="C360" s="84"/>
      <c r="D360" s="90"/>
      <c r="E360" s="93"/>
      <c r="F360" s="160"/>
      <c r="G360" s="21"/>
      <c r="H360" s="22"/>
      <c r="I360" s="22"/>
      <c r="J360" s="22"/>
      <c r="K360" s="22"/>
      <c r="L360" s="22"/>
      <c r="M360" s="22"/>
      <c r="N360" s="163"/>
      <c r="O360" s="71"/>
      <c r="P360" s="73"/>
      <c r="Q360" s="73"/>
      <c r="R360" s="146"/>
      <c r="S360" s="149"/>
      <c r="T360" s="146"/>
      <c r="U360" s="146"/>
      <c r="V360" s="157"/>
      <c r="W360" s="133"/>
      <c r="X360" s="157"/>
      <c r="Y360" s="146"/>
      <c r="Z360" s="139"/>
    </row>
    <row r="361" spans="1:26" ht="13.15" customHeight="1" x14ac:dyDescent="0.2">
      <c r="A361" s="82">
        <v>116</v>
      </c>
      <c r="B361" s="86"/>
      <c r="C361" s="87"/>
      <c r="D361" s="88">
        <f t="shared" si="401"/>
        <v>0</v>
      </c>
      <c r="E361" s="140"/>
      <c r="F361" s="95">
        <f t="shared" ref="F361" si="479">$F$14*O361</f>
        <v>0</v>
      </c>
      <c r="G361" s="26"/>
      <c r="H361" s="27"/>
      <c r="I361" s="27"/>
      <c r="J361" s="27"/>
      <c r="K361" s="27"/>
      <c r="L361" s="27"/>
      <c r="M361" s="27"/>
      <c r="N361" s="69">
        <f t="shared" ref="N361" si="480">SUM(G361:M363)</f>
        <v>0</v>
      </c>
      <c r="O361" s="70">
        <f t="shared" si="398"/>
        <v>0</v>
      </c>
      <c r="P361" s="141"/>
      <c r="Q361" s="141"/>
      <c r="R361" s="137"/>
      <c r="S361" s="142"/>
      <c r="T361" s="137"/>
      <c r="U361" s="137"/>
      <c r="V361" s="134"/>
      <c r="W361" s="131">
        <f t="shared" ref="W361" si="481">$I$7*O361</f>
        <v>0</v>
      </c>
      <c r="X361" s="134"/>
      <c r="Y361" s="137"/>
      <c r="Z361" s="138">
        <f t="shared" ref="Z361" si="482">(D361)-(F361+S361+T361+U361+V361+W361+X361+Y361)</f>
        <v>0</v>
      </c>
    </row>
    <row r="362" spans="1:26" ht="13.15" customHeight="1" x14ac:dyDescent="0.2">
      <c r="A362" s="83"/>
      <c r="B362" s="86"/>
      <c r="C362" s="87"/>
      <c r="D362" s="89"/>
      <c r="E362" s="92"/>
      <c r="F362" s="95"/>
      <c r="G362" s="26"/>
      <c r="H362" s="27"/>
      <c r="I362" s="27"/>
      <c r="J362" s="27"/>
      <c r="K362" s="27"/>
      <c r="L362" s="27"/>
      <c r="M362" s="27"/>
      <c r="N362" s="69"/>
      <c r="O362" s="70"/>
      <c r="P362" s="72"/>
      <c r="Q362" s="72"/>
      <c r="R362" s="75"/>
      <c r="S362" s="78"/>
      <c r="T362" s="75"/>
      <c r="U362" s="75"/>
      <c r="V362" s="135"/>
      <c r="W362" s="132"/>
      <c r="X362" s="135"/>
      <c r="Y362" s="75"/>
      <c r="Z362" s="138"/>
    </row>
    <row r="363" spans="1:26" ht="13.15" customHeight="1" thickBot="1" x14ac:dyDescent="0.25">
      <c r="A363" s="84"/>
      <c r="B363" s="86"/>
      <c r="C363" s="87"/>
      <c r="D363" s="90"/>
      <c r="E363" s="93"/>
      <c r="F363" s="95"/>
      <c r="G363" s="26"/>
      <c r="H363" s="27"/>
      <c r="I363" s="27"/>
      <c r="J363" s="27"/>
      <c r="K363" s="27"/>
      <c r="L363" s="27"/>
      <c r="M363" s="27"/>
      <c r="N363" s="69"/>
      <c r="O363" s="71"/>
      <c r="P363" s="73"/>
      <c r="Q363" s="73"/>
      <c r="R363" s="76"/>
      <c r="S363" s="79"/>
      <c r="T363" s="76"/>
      <c r="U363" s="76"/>
      <c r="V363" s="136"/>
      <c r="W363" s="133"/>
      <c r="X363" s="136"/>
      <c r="Y363" s="76"/>
      <c r="Z363" s="139"/>
    </row>
    <row r="364" spans="1:26" ht="13.15" customHeight="1" x14ac:dyDescent="0.2">
      <c r="A364" s="82">
        <v>117</v>
      </c>
      <c r="B364" s="150"/>
      <c r="C364" s="82"/>
      <c r="D364" s="88">
        <f t="shared" ref="D364:D424" si="483">($D$7*N364)+E364+R364</f>
        <v>0</v>
      </c>
      <c r="E364" s="140"/>
      <c r="F364" s="158">
        <f t="shared" ref="F364" si="484">$F$14*O364</f>
        <v>0</v>
      </c>
      <c r="G364" s="21"/>
      <c r="H364" s="22"/>
      <c r="I364" s="22"/>
      <c r="J364" s="22"/>
      <c r="K364" s="22"/>
      <c r="L364" s="22"/>
      <c r="M364" s="22"/>
      <c r="N364" s="161">
        <f t="shared" ref="N364" si="485">SUM(G364:M366)</f>
        <v>0</v>
      </c>
      <c r="O364" s="70">
        <f t="shared" ref="O364:O427" si="486">COUNTIF(G364:M364,"&gt;=4")+COUNTIF(G365:M365,"&gt;=4")+COUNTIF(G366:M366,"&gt;=4")</f>
        <v>0</v>
      </c>
      <c r="P364" s="141"/>
      <c r="Q364" s="141"/>
      <c r="R364" s="144"/>
      <c r="S364" s="147"/>
      <c r="T364" s="144"/>
      <c r="U364" s="144"/>
      <c r="V364" s="155"/>
      <c r="W364" s="131">
        <f t="shared" ref="W364" si="487">$I$7*O364</f>
        <v>0</v>
      </c>
      <c r="X364" s="155"/>
      <c r="Y364" s="144"/>
      <c r="Z364" s="138">
        <f t="shared" ref="Z364" si="488">(D364)-(F364+S364+T364+U364+V364+W364+X364+Y364)</f>
        <v>0</v>
      </c>
    </row>
    <row r="365" spans="1:26" ht="13.15" customHeight="1" x14ac:dyDescent="0.2">
      <c r="A365" s="83"/>
      <c r="B365" s="151"/>
      <c r="C365" s="83"/>
      <c r="D365" s="89"/>
      <c r="E365" s="92"/>
      <c r="F365" s="159"/>
      <c r="G365" s="21"/>
      <c r="H365" s="22"/>
      <c r="I365" s="22"/>
      <c r="J365" s="22"/>
      <c r="K365" s="22"/>
      <c r="L365" s="22"/>
      <c r="M365" s="22"/>
      <c r="N365" s="162"/>
      <c r="O365" s="70"/>
      <c r="P365" s="72"/>
      <c r="Q365" s="72"/>
      <c r="R365" s="145"/>
      <c r="S365" s="148"/>
      <c r="T365" s="145"/>
      <c r="U365" s="145"/>
      <c r="V365" s="156"/>
      <c r="W365" s="132"/>
      <c r="X365" s="156"/>
      <c r="Y365" s="145"/>
      <c r="Z365" s="138"/>
    </row>
    <row r="366" spans="1:26" ht="13.15" customHeight="1" thickBot="1" x14ac:dyDescent="0.25">
      <c r="A366" s="84"/>
      <c r="B366" s="85"/>
      <c r="C366" s="84"/>
      <c r="D366" s="90"/>
      <c r="E366" s="93"/>
      <c r="F366" s="160"/>
      <c r="G366" s="21"/>
      <c r="H366" s="22"/>
      <c r="I366" s="22"/>
      <c r="J366" s="22"/>
      <c r="K366" s="22"/>
      <c r="L366" s="22"/>
      <c r="M366" s="22"/>
      <c r="N366" s="163"/>
      <c r="O366" s="71"/>
      <c r="P366" s="73"/>
      <c r="Q366" s="73"/>
      <c r="R366" s="146"/>
      <c r="S366" s="149"/>
      <c r="T366" s="146"/>
      <c r="U366" s="146"/>
      <c r="V366" s="157"/>
      <c r="W366" s="133"/>
      <c r="X366" s="157"/>
      <c r="Y366" s="146"/>
      <c r="Z366" s="139"/>
    </row>
    <row r="367" spans="1:26" ht="13.15" customHeight="1" x14ac:dyDescent="0.2">
      <c r="A367" s="82">
        <v>118</v>
      </c>
      <c r="B367" s="86"/>
      <c r="C367" s="87"/>
      <c r="D367" s="88">
        <f t="shared" ref="D367:D427" si="489">($D$7*N367)+E367+R367</f>
        <v>0</v>
      </c>
      <c r="E367" s="140"/>
      <c r="F367" s="95">
        <f t="shared" ref="F367" si="490">$F$14*O367</f>
        <v>0</v>
      </c>
      <c r="G367" s="26"/>
      <c r="H367" s="27"/>
      <c r="I367" s="27"/>
      <c r="J367" s="27"/>
      <c r="K367" s="27"/>
      <c r="L367" s="27"/>
      <c r="M367" s="27"/>
      <c r="N367" s="69">
        <f t="shared" ref="N367" si="491">SUM(G367:M369)</f>
        <v>0</v>
      </c>
      <c r="O367" s="70">
        <f t="shared" si="486"/>
        <v>0</v>
      </c>
      <c r="P367" s="141"/>
      <c r="Q367" s="141"/>
      <c r="R367" s="137"/>
      <c r="S367" s="142"/>
      <c r="T367" s="137"/>
      <c r="U367" s="137"/>
      <c r="V367" s="134"/>
      <c r="W367" s="131">
        <f t="shared" ref="W367" si="492">$I$7*O367</f>
        <v>0</v>
      </c>
      <c r="X367" s="134"/>
      <c r="Y367" s="137"/>
      <c r="Z367" s="138">
        <f t="shared" ref="Z367" si="493">(D367)-(F367+S367+T367+U367+V367+W367+X367+Y367)</f>
        <v>0</v>
      </c>
    </row>
    <row r="368" spans="1:26" ht="13.15" customHeight="1" x14ac:dyDescent="0.2">
      <c r="A368" s="83"/>
      <c r="B368" s="86"/>
      <c r="C368" s="87"/>
      <c r="D368" s="89"/>
      <c r="E368" s="92"/>
      <c r="F368" s="95"/>
      <c r="G368" s="26"/>
      <c r="H368" s="27"/>
      <c r="I368" s="27"/>
      <c r="J368" s="27"/>
      <c r="K368" s="27"/>
      <c r="L368" s="27"/>
      <c r="M368" s="27"/>
      <c r="N368" s="69"/>
      <c r="O368" s="70"/>
      <c r="P368" s="72"/>
      <c r="Q368" s="72"/>
      <c r="R368" s="75"/>
      <c r="S368" s="78"/>
      <c r="T368" s="75"/>
      <c r="U368" s="75"/>
      <c r="V368" s="135"/>
      <c r="W368" s="132"/>
      <c r="X368" s="135"/>
      <c r="Y368" s="75"/>
      <c r="Z368" s="138"/>
    </row>
    <row r="369" spans="1:26" ht="13.15" customHeight="1" thickBot="1" x14ac:dyDescent="0.25">
      <c r="A369" s="84"/>
      <c r="B369" s="86"/>
      <c r="C369" s="87"/>
      <c r="D369" s="90"/>
      <c r="E369" s="93"/>
      <c r="F369" s="95"/>
      <c r="G369" s="26"/>
      <c r="H369" s="27"/>
      <c r="I369" s="27"/>
      <c r="J369" s="27"/>
      <c r="K369" s="27"/>
      <c r="L369" s="27"/>
      <c r="M369" s="27"/>
      <c r="N369" s="69"/>
      <c r="O369" s="71"/>
      <c r="P369" s="73"/>
      <c r="Q369" s="73"/>
      <c r="R369" s="76"/>
      <c r="S369" s="79"/>
      <c r="T369" s="76"/>
      <c r="U369" s="76"/>
      <c r="V369" s="136"/>
      <c r="W369" s="133"/>
      <c r="X369" s="136"/>
      <c r="Y369" s="76"/>
      <c r="Z369" s="139"/>
    </row>
    <row r="370" spans="1:26" ht="13.15" customHeight="1" x14ac:dyDescent="0.2">
      <c r="A370" s="82">
        <v>119</v>
      </c>
      <c r="B370" s="150"/>
      <c r="C370" s="82"/>
      <c r="D370" s="88">
        <f t="shared" si="483"/>
        <v>0</v>
      </c>
      <c r="E370" s="140"/>
      <c r="F370" s="158">
        <f t="shared" ref="F370" si="494">$F$14*O370</f>
        <v>0</v>
      </c>
      <c r="G370" s="21"/>
      <c r="H370" s="22"/>
      <c r="I370" s="22"/>
      <c r="J370" s="22"/>
      <c r="K370" s="22"/>
      <c r="L370" s="22"/>
      <c r="M370" s="22"/>
      <c r="N370" s="161">
        <f t="shared" ref="N370" si="495">SUM(G370:M372)</f>
        <v>0</v>
      </c>
      <c r="O370" s="70">
        <f t="shared" si="486"/>
        <v>0</v>
      </c>
      <c r="P370" s="141"/>
      <c r="Q370" s="141"/>
      <c r="R370" s="144"/>
      <c r="S370" s="147"/>
      <c r="T370" s="144"/>
      <c r="U370" s="144"/>
      <c r="V370" s="155"/>
      <c r="W370" s="131">
        <f t="shared" ref="W370" si="496">$I$7*O370</f>
        <v>0</v>
      </c>
      <c r="X370" s="155"/>
      <c r="Y370" s="144"/>
      <c r="Z370" s="138">
        <f t="shared" ref="Z370" si="497">(D370)-(F370+S370+T370+U370+V370+W370+X370+Y370)</f>
        <v>0</v>
      </c>
    </row>
    <row r="371" spans="1:26" ht="13.15" customHeight="1" x14ac:dyDescent="0.2">
      <c r="A371" s="83"/>
      <c r="B371" s="151"/>
      <c r="C371" s="83"/>
      <c r="D371" s="89"/>
      <c r="E371" s="92"/>
      <c r="F371" s="159"/>
      <c r="G371" s="21"/>
      <c r="H371" s="22"/>
      <c r="I371" s="22"/>
      <c r="J371" s="22"/>
      <c r="K371" s="22"/>
      <c r="L371" s="22"/>
      <c r="M371" s="22"/>
      <c r="N371" s="162"/>
      <c r="O371" s="70"/>
      <c r="P371" s="72"/>
      <c r="Q371" s="72"/>
      <c r="R371" s="145"/>
      <c r="S371" s="148"/>
      <c r="T371" s="145"/>
      <c r="U371" s="145"/>
      <c r="V371" s="156"/>
      <c r="W371" s="132"/>
      <c r="X371" s="156"/>
      <c r="Y371" s="145"/>
      <c r="Z371" s="138"/>
    </row>
    <row r="372" spans="1:26" ht="13.15" customHeight="1" thickBot="1" x14ac:dyDescent="0.25">
      <c r="A372" s="84"/>
      <c r="B372" s="85"/>
      <c r="C372" s="84"/>
      <c r="D372" s="90"/>
      <c r="E372" s="93"/>
      <c r="F372" s="160"/>
      <c r="G372" s="21"/>
      <c r="H372" s="22"/>
      <c r="I372" s="22"/>
      <c r="J372" s="22"/>
      <c r="K372" s="22"/>
      <c r="L372" s="22"/>
      <c r="M372" s="22"/>
      <c r="N372" s="163"/>
      <c r="O372" s="71"/>
      <c r="P372" s="73"/>
      <c r="Q372" s="73"/>
      <c r="R372" s="146"/>
      <c r="S372" s="149"/>
      <c r="T372" s="146"/>
      <c r="U372" s="146"/>
      <c r="V372" s="157"/>
      <c r="W372" s="133"/>
      <c r="X372" s="157"/>
      <c r="Y372" s="146"/>
      <c r="Z372" s="139"/>
    </row>
    <row r="373" spans="1:26" ht="13.15" customHeight="1" x14ac:dyDescent="0.2">
      <c r="A373" s="82">
        <v>120</v>
      </c>
      <c r="B373" s="86"/>
      <c r="C373" s="87"/>
      <c r="D373" s="88">
        <f t="shared" si="489"/>
        <v>0</v>
      </c>
      <c r="E373" s="140"/>
      <c r="F373" s="95">
        <f t="shared" ref="F373" si="498">$F$14*O373</f>
        <v>0</v>
      </c>
      <c r="G373" s="26"/>
      <c r="H373" s="27"/>
      <c r="I373" s="27"/>
      <c r="J373" s="27"/>
      <c r="K373" s="27"/>
      <c r="L373" s="27"/>
      <c r="M373" s="27"/>
      <c r="N373" s="69">
        <f>SUM(G373:M375)</f>
        <v>0</v>
      </c>
      <c r="O373" s="70">
        <f t="shared" si="486"/>
        <v>0</v>
      </c>
      <c r="P373" s="141"/>
      <c r="Q373" s="141"/>
      <c r="R373" s="137"/>
      <c r="S373" s="142"/>
      <c r="T373" s="137"/>
      <c r="U373" s="137"/>
      <c r="V373" s="134"/>
      <c r="W373" s="131">
        <f t="shared" ref="W373" si="499">$I$7*O373</f>
        <v>0</v>
      </c>
      <c r="X373" s="134"/>
      <c r="Y373" s="137"/>
      <c r="Z373" s="138">
        <f t="shared" ref="Z373" si="500">(D373)-(F373+S373+T373+U373+V373+W373+X373+Y373)</f>
        <v>0</v>
      </c>
    </row>
    <row r="374" spans="1:26" ht="13.15" customHeight="1" x14ac:dyDescent="0.2">
      <c r="A374" s="83"/>
      <c r="B374" s="86"/>
      <c r="C374" s="87"/>
      <c r="D374" s="89"/>
      <c r="E374" s="92"/>
      <c r="F374" s="95"/>
      <c r="G374" s="26"/>
      <c r="H374" s="27"/>
      <c r="I374" s="27"/>
      <c r="J374" s="27"/>
      <c r="K374" s="27"/>
      <c r="L374" s="27"/>
      <c r="M374" s="27"/>
      <c r="N374" s="69"/>
      <c r="O374" s="70"/>
      <c r="P374" s="72"/>
      <c r="Q374" s="72"/>
      <c r="R374" s="75"/>
      <c r="S374" s="78"/>
      <c r="T374" s="75"/>
      <c r="U374" s="75"/>
      <c r="V374" s="135"/>
      <c r="W374" s="132"/>
      <c r="X374" s="135"/>
      <c r="Y374" s="75"/>
      <c r="Z374" s="138"/>
    </row>
    <row r="375" spans="1:26" ht="13.15" customHeight="1" thickBot="1" x14ac:dyDescent="0.25">
      <c r="A375" s="84"/>
      <c r="B375" s="86"/>
      <c r="C375" s="87"/>
      <c r="D375" s="90"/>
      <c r="E375" s="93"/>
      <c r="F375" s="95"/>
      <c r="G375" s="26"/>
      <c r="H375" s="27"/>
      <c r="I375" s="27"/>
      <c r="J375" s="27"/>
      <c r="K375" s="27"/>
      <c r="L375" s="27"/>
      <c r="M375" s="27"/>
      <c r="N375" s="69"/>
      <c r="O375" s="71"/>
      <c r="P375" s="73"/>
      <c r="Q375" s="73"/>
      <c r="R375" s="76"/>
      <c r="S375" s="79"/>
      <c r="T375" s="76"/>
      <c r="U375" s="76"/>
      <c r="V375" s="136"/>
      <c r="W375" s="133"/>
      <c r="X375" s="136"/>
      <c r="Y375" s="76"/>
      <c r="Z375" s="139"/>
    </row>
    <row r="376" spans="1:26" ht="13.15" customHeight="1" x14ac:dyDescent="0.2">
      <c r="A376" s="82">
        <v>121</v>
      </c>
      <c r="B376" s="86"/>
      <c r="C376" s="87"/>
      <c r="D376" s="88">
        <f t="shared" si="483"/>
        <v>0</v>
      </c>
      <c r="E376" s="140"/>
      <c r="F376" s="95">
        <f t="shared" ref="F376" si="501">$F$14*O376</f>
        <v>0</v>
      </c>
      <c r="G376" s="26"/>
      <c r="H376" s="27"/>
      <c r="I376" s="27"/>
      <c r="J376" s="27"/>
      <c r="K376" s="27"/>
      <c r="L376" s="27"/>
      <c r="M376" s="27"/>
      <c r="N376" s="69">
        <f t="shared" ref="N376" si="502">SUM(G376:M378)</f>
        <v>0</v>
      </c>
      <c r="O376" s="70">
        <f t="shared" si="486"/>
        <v>0</v>
      </c>
      <c r="P376" s="141"/>
      <c r="Q376" s="141"/>
      <c r="R376" s="137"/>
      <c r="S376" s="142"/>
      <c r="T376" s="137"/>
      <c r="U376" s="137"/>
      <c r="V376" s="134"/>
      <c r="W376" s="131">
        <f t="shared" ref="W376" si="503">$I$7*O376</f>
        <v>0</v>
      </c>
      <c r="X376" s="134"/>
      <c r="Y376" s="137"/>
      <c r="Z376" s="138">
        <f t="shared" ref="Z376" si="504">(D376)-(F376+S376+T376+U376+V376+W376+X376+Y376)</f>
        <v>0</v>
      </c>
    </row>
    <row r="377" spans="1:26" ht="13.15" customHeight="1" x14ac:dyDescent="0.2">
      <c r="A377" s="83"/>
      <c r="B377" s="86"/>
      <c r="C377" s="87"/>
      <c r="D377" s="89"/>
      <c r="E377" s="92"/>
      <c r="F377" s="95"/>
      <c r="G377" s="26"/>
      <c r="H377" s="27"/>
      <c r="I377" s="27"/>
      <c r="J377" s="27"/>
      <c r="K377" s="27"/>
      <c r="L377" s="27"/>
      <c r="M377" s="27"/>
      <c r="N377" s="69"/>
      <c r="O377" s="70"/>
      <c r="P377" s="72"/>
      <c r="Q377" s="72"/>
      <c r="R377" s="75"/>
      <c r="S377" s="78"/>
      <c r="T377" s="75"/>
      <c r="U377" s="75"/>
      <c r="V377" s="135"/>
      <c r="W377" s="132"/>
      <c r="X377" s="135"/>
      <c r="Y377" s="75"/>
      <c r="Z377" s="138"/>
    </row>
    <row r="378" spans="1:26" ht="13.15" customHeight="1" thickBot="1" x14ac:dyDescent="0.25">
      <c r="A378" s="84"/>
      <c r="B378" s="86"/>
      <c r="C378" s="87"/>
      <c r="D378" s="90"/>
      <c r="E378" s="93"/>
      <c r="F378" s="95"/>
      <c r="G378" s="26"/>
      <c r="H378" s="27"/>
      <c r="I378" s="27"/>
      <c r="J378" s="27"/>
      <c r="K378" s="27"/>
      <c r="L378" s="27"/>
      <c r="M378" s="27"/>
      <c r="N378" s="69"/>
      <c r="O378" s="71"/>
      <c r="P378" s="73"/>
      <c r="Q378" s="73"/>
      <c r="R378" s="76"/>
      <c r="S378" s="79"/>
      <c r="T378" s="76"/>
      <c r="U378" s="76"/>
      <c r="V378" s="136"/>
      <c r="W378" s="133"/>
      <c r="X378" s="136"/>
      <c r="Y378" s="76"/>
      <c r="Z378" s="139"/>
    </row>
    <row r="379" spans="1:26" ht="13.15" customHeight="1" x14ac:dyDescent="0.2">
      <c r="A379" s="82">
        <v>122</v>
      </c>
      <c r="B379" s="86"/>
      <c r="C379" s="87"/>
      <c r="D379" s="88">
        <f t="shared" si="489"/>
        <v>0</v>
      </c>
      <c r="E379" s="140"/>
      <c r="F379" s="95">
        <f t="shared" ref="F379" si="505">$F$14*O379</f>
        <v>0</v>
      </c>
      <c r="G379" s="26"/>
      <c r="H379" s="27"/>
      <c r="I379" s="27"/>
      <c r="J379" s="27"/>
      <c r="K379" s="27"/>
      <c r="L379" s="27"/>
      <c r="M379" s="27"/>
      <c r="N379" s="69">
        <f t="shared" ref="N379" si="506">SUM(G379:M381)</f>
        <v>0</v>
      </c>
      <c r="O379" s="70">
        <f t="shared" si="486"/>
        <v>0</v>
      </c>
      <c r="P379" s="141"/>
      <c r="Q379" s="141"/>
      <c r="R379" s="137"/>
      <c r="S379" s="142"/>
      <c r="T379" s="137"/>
      <c r="U379" s="137"/>
      <c r="V379" s="134"/>
      <c r="W379" s="131">
        <f t="shared" ref="W379" si="507">$I$7*O379</f>
        <v>0</v>
      </c>
      <c r="X379" s="134"/>
      <c r="Y379" s="137"/>
      <c r="Z379" s="138">
        <f t="shared" ref="Z379" si="508">(D379)-(F379+S379+T379+U379+V379+W379+X379+Y379)</f>
        <v>0</v>
      </c>
    </row>
    <row r="380" spans="1:26" ht="13.15" customHeight="1" x14ac:dyDescent="0.2">
      <c r="A380" s="83"/>
      <c r="B380" s="86"/>
      <c r="C380" s="87"/>
      <c r="D380" s="89"/>
      <c r="E380" s="92"/>
      <c r="F380" s="95"/>
      <c r="G380" s="26"/>
      <c r="H380" s="27"/>
      <c r="I380" s="27"/>
      <c r="J380" s="27"/>
      <c r="K380" s="27"/>
      <c r="L380" s="27"/>
      <c r="M380" s="27"/>
      <c r="N380" s="69"/>
      <c r="O380" s="70"/>
      <c r="P380" s="72"/>
      <c r="Q380" s="72"/>
      <c r="R380" s="75"/>
      <c r="S380" s="78"/>
      <c r="T380" s="75"/>
      <c r="U380" s="75"/>
      <c r="V380" s="135"/>
      <c r="W380" s="132"/>
      <c r="X380" s="135"/>
      <c r="Y380" s="75"/>
      <c r="Z380" s="138"/>
    </row>
    <row r="381" spans="1:26" ht="13.15" customHeight="1" thickBot="1" x14ac:dyDescent="0.25">
      <c r="A381" s="84"/>
      <c r="B381" s="86"/>
      <c r="C381" s="87"/>
      <c r="D381" s="90"/>
      <c r="E381" s="93"/>
      <c r="F381" s="95"/>
      <c r="G381" s="26"/>
      <c r="H381" s="27"/>
      <c r="I381" s="27"/>
      <c r="J381" s="27"/>
      <c r="K381" s="27"/>
      <c r="L381" s="27"/>
      <c r="M381" s="27"/>
      <c r="N381" s="69"/>
      <c r="O381" s="71"/>
      <c r="P381" s="73"/>
      <c r="Q381" s="73"/>
      <c r="R381" s="76"/>
      <c r="S381" s="79"/>
      <c r="T381" s="76"/>
      <c r="U381" s="76"/>
      <c r="V381" s="136"/>
      <c r="W381" s="133"/>
      <c r="X381" s="136"/>
      <c r="Y381" s="76"/>
      <c r="Z381" s="139"/>
    </row>
    <row r="382" spans="1:26" ht="13.15" customHeight="1" x14ac:dyDescent="0.2">
      <c r="A382" s="82">
        <v>123</v>
      </c>
      <c r="B382" s="150"/>
      <c r="C382" s="82"/>
      <c r="D382" s="88">
        <f t="shared" si="483"/>
        <v>0</v>
      </c>
      <c r="E382" s="140"/>
      <c r="F382" s="158">
        <f t="shared" ref="F382" si="509">$F$14*O382</f>
        <v>0</v>
      </c>
      <c r="G382" s="21"/>
      <c r="H382" s="22"/>
      <c r="I382" s="22"/>
      <c r="J382" s="22"/>
      <c r="K382" s="22"/>
      <c r="L382" s="22"/>
      <c r="M382" s="22"/>
      <c r="N382" s="161">
        <f t="shared" ref="N382" si="510">SUM(G382:M384)</f>
        <v>0</v>
      </c>
      <c r="O382" s="70">
        <f t="shared" si="486"/>
        <v>0</v>
      </c>
      <c r="P382" s="141"/>
      <c r="Q382" s="141"/>
      <c r="R382" s="144"/>
      <c r="S382" s="147"/>
      <c r="T382" s="144"/>
      <c r="U382" s="144"/>
      <c r="V382" s="155"/>
      <c r="W382" s="131">
        <f t="shared" ref="W382" si="511">$I$7*O382</f>
        <v>0</v>
      </c>
      <c r="X382" s="155"/>
      <c r="Y382" s="144"/>
      <c r="Z382" s="138">
        <f t="shared" ref="Z382" si="512">(D382)-(F382+S382+T382+U382+V382+W382+X382+Y382)</f>
        <v>0</v>
      </c>
    </row>
    <row r="383" spans="1:26" ht="13.15" customHeight="1" x14ac:dyDescent="0.2">
      <c r="A383" s="83"/>
      <c r="B383" s="151"/>
      <c r="C383" s="83"/>
      <c r="D383" s="89"/>
      <c r="E383" s="92"/>
      <c r="F383" s="159"/>
      <c r="G383" s="21"/>
      <c r="H383" s="22"/>
      <c r="I383" s="22"/>
      <c r="J383" s="22"/>
      <c r="K383" s="22"/>
      <c r="L383" s="22"/>
      <c r="M383" s="22"/>
      <c r="N383" s="162"/>
      <c r="O383" s="70"/>
      <c r="P383" s="72"/>
      <c r="Q383" s="72"/>
      <c r="R383" s="145"/>
      <c r="S383" s="148"/>
      <c r="T383" s="145"/>
      <c r="U383" s="145"/>
      <c r="V383" s="156"/>
      <c r="W383" s="132"/>
      <c r="X383" s="156"/>
      <c r="Y383" s="145"/>
      <c r="Z383" s="138"/>
    </row>
    <row r="384" spans="1:26" ht="13.15" customHeight="1" thickBot="1" x14ac:dyDescent="0.25">
      <c r="A384" s="84"/>
      <c r="B384" s="85"/>
      <c r="C384" s="84"/>
      <c r="D384" s="90"/>
      <c r="E384" s="93"/>
      <c r="F384" s="160"/>
      <c r="G384" s="21"/>
      <c r="H384" s="22"/>
      <c r="I384" s="22"/>
      <c r="J384" s="22"/>
      <c r="K384" s="22"/>
      <c r="L384" s="22"/>
      <c r="M384" s="22"/>
      <c r="N384" s="163"/>
      <c r="O384" s="71"/>
      <c r="P384" s="73"/>
      <c r="Q384" s="73"/>
      <c r="R384" s="146"/>
      <c r="S384" s="149"/>
      <c r="T384" s="146"/>
      <c r="U384" s="146"/>
      <c r="V384" s="157"/>
      <c r="W384" s="133"/>
      <c r="X384" s="157"/>
      <c r="Y384" s="146"/>
      <c r="Z384" s="139"/>
    </row>
    <row r="385" spans="1:26" ht="13.15" customHeight="1" x14ac:dyDescent="0.2">
      <c r="A385" s="82">
        <v>124</v>
      </c>
      <c r="B385" s="86"/>
      <c r="C385" s="87"/>
      <c r="D385" s="88">
        <f t="shared" si="489"/>
        <v>0</v>
      </c>
      <c r="E385" s="140"/>
      <c r="F385" s="95">
        <f t="shared" ref="F385" si="513">$F$14*O385</f>
        <v>0</v>
      </c>
      <c r="G385" s="26"/>
      <c r="H385" s="27"/>
      <c r="I385" s="27"/>
      <c r="J385" s="27"/>
      <c r="K385" s="27"/>
      <c r="L385" s="27"/>
      <c r="M385" s="27"/>
      <c r="N385" s="69">
        <f t="shared" ref="N385" si="514">SUM(G385:M387)</f>
        <v>0</v>
      </c>
      <c r="O385" s="70">
        <f t="shared" si="486"/>
        <v>0</v>
      </c>
      <c r="P385" s="141"/>
      <c r="Q385" s="141"/>
      <c r="R385" s="137"/>
      <c r="S385" s="142"/>
      <c r="T385" s="137"/>
      <c r="U385" s="137"/>
      <c r="V385" s="134"/>
      <c r="W385" s="131">
        <f t="shared" ref="W385" si="515">$I$7*O385</f>
        <v>0</v>
      </c>
      <c r="X385" s="134"/>
      <c r="Y385" s="137"/>
      <c r="Z385" s="138">
        <f t="shared" ref="Z385" si="516">(D385)-(F385+S385+T385+U385+V385+W385+X385+Y385)</f>
        <v>0</v>
      </c>
    </row>
    <row r="386" spans="1:26" ht="13.15" customHeight="1" x14ac:dyDescent="0.2">
      <c r="A386" s="83"/>
      <c r="B386" s="86"/>
      <c r="C386" s="87"/>
      <c r="D386" s="89"/>
      <c r="E386" s="92"/>
      <c r="F386" s="95"/>
      <c r="G386" s="26"/>
      <c r="H386" s="27"/>
      <c r="I386" s="27"/>
      <c r="J386" s="27"/>
      <c r="K386" s="27"/>
      <c r="L386" s="27"/>
      <c r="M386" s="27"/>
      <c r="N386" s="69"/>
      <c r="O386" s="70"/>
      <c r="P386" s="72"/>
      <c r="Q386" s="72"/>
      <c r="R386" s="75"/>
      <c r="S386" s="78"/>
      <c r="T386" s="75"/>
      <c r="U386" s="75"/>
      <c r="V386" s="135"/>
      <c r="W386" s="132"/>
      <c r="X386" s="135"/>
      <c r="Y386" s="75"/>
      <c r="Z386" s="138"/>
    </row>
    <row r="387" spans="1:26" ht="13.15" customHeight="1" thickBot="1" x14ac:dyDescent="0.25">
      <c r="A387" s="84"/>
      <c r="B387" s="86"/>
      <c r="C387" s="87"/>
      <c r="D387" s="90"/>
      <c r="E387" s="93"/>
      <c r="F387" s="95"/>
      <c r="G387" s="26"/>
      <c r="H387" s="27"/>
      <c r="I387" s="27"/>
      <c r="J387" s="27"/>
      <c r="K387" s="27"/>
      <c r="L387" s="27"/>
      <c r="M387" s="27"/>
      <c r="N387" s="69"/>
      <c r="O387" s="71"/>
      <c r="P387" s="73"/>
      <c r="Q387" s="73"/>
      <c r="R387" s="76"/>
      <c r="S387" s="79"/>
      <c r="T387" s="76"/>
      <c r="U387" s="76"/>
      <c r="V387" s="136"/>
      <c r="W387" s="133"/>
      <c r="X387" s="136"/>
      <c r="Y387" s="76"/>
      <c r="Z387" s="139"/>
    </row>
    <row r="388" spans="1:26" ht="13.15" customHeight="1" x14ac:dyDescent="0.2">
      <c r="A388" s="82">
        <v>125</v>
      </c>
      <c r="B388" s="150"/>
      <c r="C388" s="82"/>
      <c r="D388" s="88">
        <f t="shared" si="483"/>
        <v>0</v>
      </c>
      <c r="E388" s="140"/>
      <c r="F388" s="158">
        <f t="shared" ref="F388" si="517">$F$14*O388</f>
        <v>0</v>
      </c>
      <c r="G388" s="21"/>
      <c r="H388" s="22"/>
      <c r="I388" s="22"/>
      <c r="J388" s="22"/>
      <c r="K388" s="22"/>
      <c r="L388" s="22"/>
      <c r="M388" s="22"/>
      <c r="N388" s="161">
        <f t="shared" ref="N388" si="518">SUM(G388:M390)</f>
        <v>0</v>
      </c>
      <c r="O388" s="70">
        <f t="shared" si="486"/>
        <v>0</v>
      </c>
      <c r="P388" s="141"/>
      <c r="Q388" s="141"/>
      <c r="R388" s="144"/>
      <c r="S388" s="147"/>
      <c r="T388" s="144"/>
      <c r="U388" s="144"/>
      <c r="V388" s="155"/>
      <c r="W388" s="131">
        <f t="shared" ref="W388" si="519">$I$7*O388</f>
        <v>0</v>
      </c>
      <c r="X388" s="155"/>
      <c r="Y388" s="144"/>
      <c r="Z388" s="138">
        <f t="shared" ref="Z388" si="520">(D388)-(F388+S388+T388+U388+V388+W388+X388+Y388)</f>
        <v>0</v>
      </c>
    </row>
    <row r="389" spans="1:26" ht="13.15" customHeight="1" x14ac:dyDescent="0.2">
      <c r="A389" s="83"/>
      <c r="B389" s="151"/>
      <c r="C389" s="83"/>
      <c r="D389" s="89"/>
      <c r="E389" s="92"/>
      <c r="F389" s="159"/>
      <c r="G389" s="21"/>
      <c r="H389" s="22"/>
      <c r="I389" s="22"/>
      <c r="J389" s="22"/>
      <c r="K389" s="22"/>
      <c r="L389" s="22"/>
      <c r="M389" s="22"/>
      <c r="N389" s="162"/>
      <c r="O389" s="70"/>
      <c r="P389" s="72"/>
      <c r="Q389" s="72"/>
      <c r="R389" s="145"/>
      <c r="S389" s="148"/>
      <c r="T389" s="145"/>
      <c r="U389" s="145"/>
      <c r="V389" s="156"/>
      <c r="W389" s="132"/>
      <c r="X389" s="156"/>
      <c r="Y389" s="145"/>
      <c r="Z389" s="138"/>
    </row>
    <row r="390" spans="1:26" ht="13.15" customHeight="1" thickBot="1" x14ac:dyDescent="0.25">
      <c r="A390" s="84"/>
      <c r="B390" s="85"/>
      <c r="C390" s="84"/>
      <c r="D390" s="90"/>
      <c r="E390" s="93"/>
      <c r="F390" s="160"/>
      <c r="G390" s="21"/>
      <c r="H390" s="22"/>
      <c r="I390" s="22"/>
      <c r="J390" s="22"/>
      <c r="K390" s="22"/>
      <c r="L390" s="22"/>
      <c r="M390" s="22"/>
      <c r="N390" s="163"/>
      <c r="O390" s="71"/>
      <c r="P390" s="73"/>
      <c r="Q390" s="73"/>
      <c r="R390" s="146"/>
      <c r="S390" s="149"/>
      <c r="T390" s="146"/>
      <c r="U390" s="146"/>
      <c r="V390" s="157"/>
      <c r="W390" s="133"/>
      <c r="X390" s="157"/>
      <c r="Y390" s="146"/>
      <c r="Z390" s="139"/>
    </row>
    <row r="391" spans="1:26" ht="13.15" customHeight="1" x14ac:dyDescent="0.2">
      <c r="A391" s="82">
        <v>126</v>
      </c>
      <c r="B391" s="86"/>
      <c r="C391" s="87"/>
      <c r="D391" s="88">
        <f t="shared" si="489"/>
        <v>0</v>
      </c>
      <c r="E391" s="140"/>
      <c r="F391" s="95">
        <f t="shared" ref="F391" si="521">$F$14*O391</f>
        <v>0</v>
      </c>
      <c r="G391" s="26"/>
      <c r="H391" s="27"/>
      <c r="I391" s="27"/>
      <c r="J391" s="27"/>
      <c r="K391" s="27"/>
      <c r="L391" s="27"/>
      <c r="M391" s="27"/>
      <c r="N391" s="69">
        <f t="shared" ref="N391" si="522">SUM(G391:M393)</f>
        <v>0</v>
      </c>
      <c r="O391" s="70">
        <f t="shared" si="486"/>
        <v>0</v>
      </c>
      <c r="P391" s="141"/>
      <c r="Q391" s="141"/>
      <c r="R391" s="137"/>
      <c r="S391" s="142"/>
      <c r="T391" s="137"/>
      <c r="U391" s="137"/>
      <c r="V391" s="134"/>
      <c r="W391" s="131">
        <f t="shared" ref="W391" si="523">$I$7*O391</f>
        <v>0</v>
      </c>
      <c r="X391" s="134"/>
      <c r="Y391" s="137"/>
      <c r="Z391" s="138">
        <f t="shared" ref="Z391" si="524">(D391)-(F391+S391+T391+U391+V391+W391+X391+Y391)</f>
        <v>0</v>
      </c>
    </row>
    <row r="392" spans="1:26" ht="13.15" customHeight="1" x14ac:dyDescent="0.2">
      <c r="A392" s="83"/>
      <c r="B392" s="86"/>
      <c r="C392" s="87"/>
      <c r="D392" s="89"/>
      <c r="E392" s="92"/>
      <c r="F392" s="95"/>
      <c r="G392" s="26"/>
      <c r="H392" s="27"/>
      <c r="I392" s="27"/>
      <c r="J392" s="27"/>
      <c r="K392" s="27"/>
      <c r="L392" s="27"/>
      <c r="M392" s="27"/>
      <c r="N392" s="69"/>
      <c r="O392" s="70"/>
      <c r="P392" s="72"/>
      <c r="Q392" s="72"/>
      <c r="R392" s="75"/>
      <c r="S392" s="78"/>
      <c r="T392" s="75"/>
      <c r="U392" s="75"/>
      <c r="V392" s="135"/>
      <c r="W392" s="132"/>
      <c r="X392" s="135"/>
      <c r="Y392" s="75"/>
      <c r="Z392" s="138"/>
    </row>
    <row r="393" spans="1:26" ht="13.15" customHeight="1" thickBot="1" x14ac:dyDescent="0.25">
      <c r="A393" s="84"/>
      <c r="B393" s="86"/>
      <c r="C393" s="87"/>
      <c r="D393" s="90"/>
      <c r="E393" s="93"/>
      <c r="F393" s="95"/>
      <c r="G393" s="26"/>
      <c r="H393" s="27"/>
      <c r="I393" s="27"/>
      <c r="J393" s="27"/>
      <c r="K393" s="27"/>
      <c r="L393" s="27"/>
      <c r="M393" s="27"/>
      <c r="N393" s="69"/>
      <c r="O393" s="71"/>
      <c r="P393" s="73"/>
      <c r="Q393" s="73"/>
      <c r="R393" s="76"/>
      <c r="S393" s="79"/>
      <c r="T393" s="76"/>
      <c r="U393" s="76"/>
      <c r="V393" s="136"/>
      <c r="W393" s="133"/>
      <c r="X393" s="136"/>
      <c r="Y393" s="76"/>
      <c r="Z393" s="139"/>
    </row>
    <row r="394" spans="1:26" ht="13.15" customHeight="1" x14ac:dyDescent="0.2">
      <c r="A394" s="82">
        <v>127</v>
      </c>
      <c r="B394" s="150"/>
      <c r="C394" s="82"/>
      <c r="D394" s="88">
        <f t="shared" si="483"/>
        <v>0</v>
      </c>
      <c r="E394" s="140"/>
      <c r="F394" s="158">
        <f t="shared" ref="F394" si="525">$F$14*O394</f>
        <v>0</v>
      </c>
      <c r="G394" s="21"/>
      <c r="H394" s="22"/>
      <c r="I394" s="22"/>
      <c r="J394" s="22"/>
      <c r="K394" s="22"/>
      <c r="L394" s="22"/>
      <c r="M394" s="22"/>
      <c r="N394" s="161">
        <f t="shared" ref="N394" si="526">SUM(G394:M396)</f>
        <v>0</v>
      </c>
      <c r="O394" s="70">
        <f t="shared" si="486"/>
        <v>0</v>
      </c>
      <c r="P394" s="141"/>
      <c r="Q394" s="141"/>
      <c r="R394" s="144"/>
      <c r="S394" s="147"/>
      <c r="T394" s="144"/>
      <c r="U394" s="144"/>
      <c r="V394" s="155"/>
      <c r="W394" s="131">
        <f t="shared" ref="W394" si="527">$I$7*O394</f>
        <v>0</v>
      </c>
      <c r="X394" s="155"/>
      <c r="Y394" s="144"/>
      <c r="Z394" s="138">
        <f t="shared" ref="Z394" si="528">(D394)-(F394+S394+T394+U394+V394+W394+X394+Y394)</f>
        <v>0</v>
      </c>
    </row>
    <row r="395" spans="1:26" ht="13.15" customHeight="1" x14ac:dyDescent="0.2">
      <c r="A395" s="83"/>
      <c r="B395" s="151"/>
      <c r="C395" s="83"/>
      <c r="D395" s="89"/>
      <c r="E395" s="92"/>
      <c r="F395" s="159"/>
      <c r="G395" s="21"/>
      <c r="H395" s="22"/>
      <c r="I395" s="22"/>
      <c r="J395" s="22"/>
      <c r="K395" s="22"/>
      <c r="L395" s="22"/>
      <c r="M395" s="22"/>
      <c r="N395" s="162"/>
      <c r="O395" s="70"/>
      <c r="P395" s="72"/>
      <c r="Q395" s="72"/>
      <c r="R395" s="145"/>
      <c r="S395" s="148"/>
      <c r="T395" s="145"/>
      <c r="U395" s="145"/>
      <c r="V395" s="156"/>
      <c r="W395" s="132"/>
      <c r="X395" s="156"/>
      <c r="Y395" s="145"/>
      <c r="Z395" s="138"/>
    </row>
    <row r="396" spans="1:26" ht="13.15" customHeight="1" thickBot="1" x14ac:dyDescent="0.25">
      <c r="A396" s="84"/>
      <c r="B396" s="85"/>
      <c r="C396" s="84"/>
      <c r="D396" s="90"/>
      <c r="E396" s="93"/>
      <c r="F396" s="160"/>
      <c r="G396" s="21"/>
      <c r="H396" s="22"/>
      <c r="I396" s="22"/>
      <c r="J396" s="22"/>
      <c r="K396" s="22"/>
      <c r="L396" s="22"/>
      <c r="M396" s="22"/>
      <c r="N396" s="163"/>
      <c r="O396" s="71"/>
      <c r="P396" s="73"/>
      <c r="Q396" s="73"/>
      <c r="R396" s="146"/>
      <c r="S396" s="149"/>
      <c r="T396" s="146"/>
      <c r="U396" s="146"/>
      <c r="V396" s="157"/>
      <c r="W396" s="133"/>
      <c r="X396" s="157"/>
      <c r="Y396" s="146"/>
      <c r="Z396" s="139"/>
    </row>
    <row r="397" spans="1:26" ht="13.15" customHeight="1" x14ac:dyDescent="0.2">
      <c r="A397" s="82">
        <v>128</v>
      </c>
      <c r="B397" s="86"/>
      <c r="C397" s="87"/>
      <c r="D397" s="88">
        <f t="shared" si="489"/>
        <v>0</v>
      </c>
      <c r="E397" s="140"/>
      <c r="F397" s="95">
        <f t="shared" ref="F397" si="529">$F$14*O397</f>
        <v>0</v>
      </c>
      <c r="G397" s="26"/>
      <c r="H397" s="27"/>
      <c r="I397" s="27"/>
      <c r="J397" s="27"/>
      <c r="K397" s="27"/>
      <c r="L397" s="27"/>
      <c r="M397" s="27"/>
      <c r="N397" s="69">
        <f>SUM(G397:M399)</f>
        <v>0</v>
      </c>
      <c r="O397" s="70">
        <f t="shared" si="486"/>
        <v>0</v>
      </c>
      <c r="P397" s="141"/>
      <c r="Q397" s="141"/>
      <c r="R397" s="137"/>
      <c r="S397" s="142"/>
      <c r="T397" s="137"/>
      <c r="U397" s="137"/>
      <c r="V397" s="134"/>
      <c r="W397" s="131">
        <f t="shared" ref="W397" si="530">$I$7*O397</f>
        <v>0</v>
      </c>
      <c r="X397" s="134"/>
      <c r="Y397" s="137"/>
      <c r="Z397" s="138">
        <f t="shared" ref="Z397" si="531">(D397)-(F397+S397+T397+U397+V397+W397+X397+Y397)</f>
        <v>0</v>
      </c>
    </row>
    <row r="398" spans="1:26" ht="13.15" customHeight="1" x14ac:dyDescent="0.2">
      <c r="A398" s="83"/>
      <c r="B398" s="86"/>
      <c r="C398" s="87"/>
      <c r="D398" s="89"/>
      <c r="E398" s="92"/>
      <c r="F398" s="95"/>
      <c r="G398" s="26"/>
      <c r="H398" s="27"/>
      <c r="I398" s="27"/>
      <c r="J398" s="27"/>
      <c r="K398" s="27"/>
      <c r="L398" s="27"/>
      <c r="M398" s="27"/>
      <c r="N398" s="69"/>
      <c r="O398" s="70"/>
      <c r="P398" s="72"/>
      <c r="Q398" s="72"/>
      <c r="R398" s="75"/>
      <c r="S398" s="78"/>
      <c r="T398" s="75"/>
      <c r="U398" s="75"/>
      <c r="V398" s="135"/>
      <c r="W398" s="132"/>
      <c r="X398" s="135"/>
      <c r="Y398" s="75"/>
      <c r="Z398" s="138"/>
    </row>
    <row r="399" spans="1:26" ht="13.15" customHeight="1" thickBot="1" x14ac:dyDescent="0.25">
      <c r="A399" s="84"/>
      <c r="B399" s="86"/>
      <c r="C399" s="87"/>
      <c r="D399" s="90"/>
      <c r="E399" s="93"/>
      <c r="F399" s="95"/>
      <c r="G399" s="26"/>
      <c r="H399" s="27"/>
      <c r="I399" s="27"/>
      <c r="J399" s="27"/>
      <c r="K399" s="27"/>
      <c r="L399" s="27"/>
      <c r="M399" s="27"/>
      <c r="N399" s="69"/>
      <c r="O399" s="71"/>
      <c r="P399" s="73"/>
      <c r="Q399" s="73"/>
      <c r="R399" s="76"/>
      <c r="S399" s="79"/>
      <c r="T399" s="76"/>
      <c r="U399" s="76"/>
      <c r="V399" s="136"/>
      <c r="W399" s="133"/>
      <c r="X399" s="136"/>
      <c r="Y399" s="76"/>
      <c r="Z399" s="139"/>
    </row>
    <row r="400" spans="1:26" ht="13.15" customHeight="1" x14ac:dyDescent="0.2">
      <c r="A400" s="82">
        <v>129</v>
      </c>
      <c r="B400" s="86"/>
      <c r="C400" s="87"/>
      <c r="D400" s="88">
        <f t="shared" si="483"/>
        <v>0</v>
      </c>
      <c r="E400" s="140"/>
      <c r="F400" s="95">
        <f t="shared" ref="F400" si="532">$F$14*O400</f>
        <v>0</v>
      </c>
      <c r="G400" s="26"/>
      <c r="H400" s="27"/>
      <c r="I400" s="27"/>
      <c r="J400" s="27"/>
      <c r="K400" s="27"/>
      <c r="L400" s="27"/>
      <c r="M400" s="27"/>
      <c r="N400" s="69">
        <f t="shared" ref="N400" si="533">SUM(G400:M402)</f>
        <v>0</v>
      </c>
      <c r="O400" s="70">
        <f t="shared" si="486"/>
        <v>0</v>
      </c>
      <c r="P400" s="141"/>
      <c r="Q400" s="141"/>
      <c r="R400" s="137"/>
      <c r="S400" s="142"/>
      <c r="T400" s="137"/>
      <c r="U400" s="137"/>
      <c r="V400" s="134"/>
      <c r="W400" s="131">
        <f t="shared" ref="W400" si="534">$I$7*O400</f>
        <v>0</v>
      </c>
      <c r="X400" s="134"/>
      <c r="Y400" s="137"/>
      <c r="Z400" s="138">
        <f t="shared" ref="Z400" si="535">(D400)-(F400+S400+T400+U400+V400+W400+X400+Y400)</f>
        <v>0</v>
      </c>
    </row>
    <row r="401" spans="1:26" ht="13.15" customHeight="1" x14ac:dyDescent="0.2">
      <c r="A401" s="83"/>
      <c r="B401" s="86"/>
      <c r="C401" s="87"/>
      <c r="D401" s="89"/>
      <c r="E401" s="92"/>
      <c r="F401" s="95"/>
      <c r="G401" s="26"/>
      <c r="H401" s="27"/>
      <c r="I401" s="27"/>
      <c r="J401" s="27"/>
      <c r="K401" s="27"/>
      <c r="L401" s="27"/>
      <c r="M401" s="27"/>
      <c r="N401" s="69"/>
      <c r="O401" s="70"/>
      <c r="P401" s="72"/>
      <c r="Q401" s="72"/>
      <c r="R401" s="75"/>
      <c r="S401" s="78"/>
      <c r="T401" s="75"/>
      <c r="U401" s="75"/>
      <c r="V401" s="135"/>
      <c r="W401" s="132"/>
      <c r="X401" s="135"/>
      <c r="Y401" s="75"/>
      <c r="Z401" s="138"/>
    </row>
    <row r="402" spans="1:26" ht="13.15" customHeight="1" thickBot="1" x14ac:dyDescent="0.25">
      <c r="A402" s="84"/>
      <c r="B402" s="86"/>
      <c r="C402" s="87"/>
      <c r="D402" s="90"/>
      <c r="E402" s="93"/>
      <c r="F402" s="95"/>
      <c r="G402" s="26"/>
      <c r="H402" s="27"/>
      <c r="I402" s="27"/>
      <c r="J402" s="27"/>
      <c r="K402" s="27"/>
      <c r="L402" s="27"/>
      <c r="M402" s="27"/>
      <c r="N402" s="69"/>
      <c r="O402" s="71"/>
      <c r="P402" s="73"/>
      <c r="Q402" s="73"/>
      <c r="R402" s="76"/>
      <c r="S402" s="79"/>
      <c r="T402" s="76"/>
      <c r="U402" s="76"/>
      <c r="V402" s="136"/>
      <c r="W402" s="133"/>
      <c r="X402" s="136"/>
      <c r="Y402" s="76"/>
      <c r="Z402" s="139"/>
    </row>
    <row r="403" spans="1:26" ht="13.15" customHeight="1" x14ac:dyDescent="0.2">
      <c r="A403" s="82">
        <v>130</v>
      </c>
      <c r="B403" s="86"/>
      <c r="C403" s="87"/>
      <c r="D403" s="88">
        <f t="shared" si="489"/>
        <v>0</v>
      </c>
      <c r="E403" s="140"/>
      <c r="F403" s="95">
        <f t="shared" ref="F403" si="536">$F$14*O403</f>
        <v>0</v>
      </c>
      <c r="G403" s="26"/>
      <c r="H403" s="27"/>
      <c r="I403" s="27"/>
      <c r="J403" s="27"/>
      <c r="K403" s="27"/>
      <c r="L403" s="27"/>
      <c r="M403" s="27"/>
      <c r="N403" s="69">
        <f t="shared" ref="N403" si="537">SUM(G403:M405)</f>
        <v>0</v>
      </c>
      <c r="O403" s="70">
        <f t="shared" si="486"/>
        <v>0</v>
      </c>
      <c r="P403" s="141"/>
      <c r="Q403" s="141"/>
      <c r="R403" s="137"/>
      <c r="S403" s="142"/>
      <c r="T403" s="137"/>
      <c r="U403" s="137"/>
      <c r="V403" s="134"/>
      <c r="W403" s="131">
        <f t="shared" ref="W403" si="538">$I$7*O403</f>
        <v>0</v>
      </c>
      <c r="X403" s="134"/>
      <c r="Y403" s="137"/>
      <c r="Z403" s="138">
        <f t="shared" ref="Z403" si="539">(D403)-(F403+S403+T403+U403+V403+W403+X403+Y403)</f>
        <v>0</v>
      </c>
    </row>
    <row r="404" spans="1:26" ht="13.15" customHeight="1" x14ac:dyDescent="0.2">
      <c r="A404" s="83"/>
      <c r="B404" s="86"/>
      <c r="C404" s="87"/>
      <c r="D404" s="89"/>
      <c r="E404" s="92"/>
      <c r="F404" s="95"/>
      <c r="G404" s="26"/>
      <c r="H404" s="27"/>
      <c r="I404" s="27"/>
      <c r="J404" s="27"/>
      <c r="K404" s="27"/>
      <c r="L404" s="27"/>
      <c r="M404" s="27"/>
      <c r="N404" s="69"/>
      <c r="O404" s="70"/>
      <c r="P404" s="72"/>
      <c r="Q404" s="72"/>
      <c r="R404" s="75"/>
      <c r="S404" s="78"/>
      <c r="T404" s="75"/>
      <c r="U404" s="75"/>
      <c r="V404" s="135"/>
      <c r="W404" s="132"/>
      <c r="X404" s="135"/>
      <c r="Y404" s="75"/>
      <c r="Z404" s="138"/>
    </row>
    <row r="405" spans="1:26" ht="13.15" customHeight="1" thickBot="1" x14ac:dyDescent="0.25">
      <c r="A405" s="84"/>
      <c r="B405" s="86"/>
      <c r="C405" s="87"/>
      <c r="D405" s="90"/>
      <c r="E405" s="93"/>
      <c r="F405" s="95"/>
      <c r="G405" s="26"/>
      <c r="H405" s="27"/>
      <c r="I405" s="27"/>
      <c r="J405" s="27"/>
      <c r="K405" s="27"/>
      <c r="L405" s="27"/>
      <c r="M405" s="27"/>
      <c r="N405" s="69"/>
      <c r="O405" s="71"/>
      <c r="P405" s="73"/>
      <c r="Q405" s="73"/>
      <c r="R405" s="76"/>
      <c r="S405" s="79"/>
      <c r="T405" s="76"/>
      <c r="U405" s="76"/>
      <c r="V405" s="136"/>
      <c r="W405" s="133"/>
      <c r="X405" s="136"/>
      <c r="Y405" s="76"/>
      <c r="Z405" s="139"/>
    </row>
    <row r="406" spans="1:26" ht="13.15" customHeight="1" x14ac:dyDescent="0.2">
      <c r="A406" s="82">
        <v>131</v>
      </c>
      <c r="B406" s="150"/>
      <c r="C406" s="82"/>
      <c r="D406" s="88">
        <f t="shared" si="483"/>
        <v>0</v>
      </c>
      <c r="E406" s="140"/>
      <c r="F406" s="158">
        <f t="shared" ref="F406" si="540">$F$14*O406</f>
        <v>0</v>
      </c>
      <c r="G406" s="21"/>
      <c r="H406" s="22"/>
      <c r="I406" s="22"/>
      <c r="J406" s="22"/>
      <c r="K406" s="22"/>
      <c r="L406" s="22"/>
      <c r="M406" s="22"/>
      <c r="N406" s="161">
        <f t="shared" ref="N406" si="541">SUM(G406:M408)</f>
        <v>0</v>
      </c>
      <c r="O406" s="70">
        <f t="shared" si="486"/>
        <v>0</v>
      </c>
      <c r="P406" s="141"/>
      <c r="Q406" s="141"/>
      <c r="R406" s="144"/>
      <c r="S406" s="147"/>
      <c r="T406" s="144"/>
      <c r="U406" s="144"/>
      <c r="V406" s="155"/>
      <c r="W406" s="131">
        <f t="shared" ref="W406" si="542">$I$7*O406</f>
        <v>0</v>
      </c>
      <c r="X406" s="155"/>
      <c r="Y406" s="144"/>
      <c r="Z406" s="138">
        <f t="shared" ref="Z406" si="543">(D406)-(F406+S406+T406+U406+V406+W406+X406+Y406)</f>
        <v>0</v>
      </c>
    </row>
    <row r="407" spans="1:26" ht="13.15" customHeight="1" x14ac:dyDescent="0.2">
      <c r="A407" s="83"/>
      <c r="B407" s="151"/>
      <c r="C407" s="83"/>
      <c r="D407" s="89"/>
      <c r="E407" s="92"/>
      <c r="F407" s="159"/>
      <c r="G407" s="21"/>
      <c r="H407" s="22"/>
      <c r="I407" s="22"/>
      <c r="J407" s="22"/>
      <c r="K407" s="22"/>
      <c r="L407" s="22"/>
      <c r="M407" s="22"/>
      <c r="N407" s="162"/>
      <c r="O407" s="70"/>
      <c r="P407" s="72"/>
      <c r="Q407" s="72"/>
      <c r="R407" s="145"/>
      <c r="S407" s="148"/>
      <c r="T407" s="145"/>
      <c r="U407" s="145"/>
      <c r="V407" s="156"/>
      <c r="W407" s="132"/>
      <c r="X407" s="156"/>
      <c r="Y407" s="145"/>
      <c r="Z407" s="138"/>
    </row>
    <row r="408" spans="1:26" ht="13.15" customHeight="1" thickBot="1" x14ac:dyDescent="0.25">
      <c r="A408" s="84"/>
      <c r="B408" s="85"/>
      <c r="C408" s="84"/>
      <c r="D408" s="90"/>
      <c r="E408" s="93"/>
      <c r="F408" s="160"/>
      <c r="G408" s="21"/>
      <c r="H408" s="22"/>
      <c r="I408" s="22"/>
      <c r="J408" s="22"/>
      <c r="K408" s="22"/>
      <c r="L408" s="22"/>
      <c r="M408" s="22"/>
      <c r="N408" s="163"/>
      <c r="O408" s="71"/>
      <c r="P408" s="73"/>
      <c r="Q408" s="73"/>
      <c r="R408" s="146"/>
      <c r="S408" s="149"/>
      <c r="T408" s="146"/>
      <c r="U408" s="146"/>
      <c r="V408" s="157"/>
      <c r="W408" s="133"/>
      <c r="X408" s="157"/>
      <c r="Y408" s="146"/>
      <c r="Z408" s="139"/>
    </row>
    <row r="409" spans="1:26" ht="13.15" customHeight="1" x14ac:dyDescent="0.2">
      <c r="A409" s="82">
        <v>132</v>
      </c>
      <c r="B409" s="86"/>
      <c r="C409" s="87"/>
      <c r="D409" s="88">
        <f t="shared" si="489"/>
        <v>0</v>
      </c>
      <c r="E409" s="140"/>
      <c r="F409" s="95">
        <f t="shared" ref="F409" si="544">$F$14*O409</f>
        <v>0</v>
      </c>
      <c r="G409" s="26"/>
      <c r="H409" s="27"/>
      <c r="I409" s="27"/>
      <c r="J409" s="27"/>
      <c r="K409" s="27"/>
      <c r="L409" s="27"/>
      <c r="M409" s="27"/>
      <c r="N409" s="69">
        <f t="shared" ref="N409" si="545">SUM(G409:M411)</f>
        <v>0</v>
      </c>
      <c r="O409" s="70">
        <f t="shared" si="486"/>
        <v>0</v>
      </c>
      <c r="P409" s="141"/>
      <c r="Q409" s="141"/>
      <c r="R409" s="137"/>
      <c r="S409" s="142"/>
      <c r="T409" s="137"/>
      <c r="U409" s="137"/>
      <c r="V409" s="134"/>
      <c r="W409" s="131">
        <f t="shared" ref="W409" si="546">$I$7*O409</f>
        <v>0</v>
      </c>
      <c r="X409" s="134"/>
      <c r="Y409" s="137"/>
      <c r="Z409" s="138">
        <f t="shared" ref="Z409" si="547">(D409)-(F409+S409+T409+U409+V409+W409+X409+Y409)</f>
        <v>0</v>
      </c>
    </row>
    <row r="410" spans="1:26" ht="13.15" customHeight="1" x14ac:dyDescent="0.2">
      <c r="A410" s="83"/>
      <c r="B410" s="86"/>
      <c r="C410" s="87"/>
      <c r="D410" s="89"/>
      <c r="E410" s="92"/>
      <c r="F410" s="95"/>
      <c r="G410" s="26"/>
      <c r="H410" s="27"/>
      <c r="I410" s="27"/>
      <c r="J410" s="27"/>
      <c r="K410" s="27"/>
      <c r="L410" s="27"/>
      <c r="M410" s="27"/>
      <c r="N410" s="69"/>
      <c r="O410" s="70"/>
      <c r="P410" s="72"/>
      <c r="Q410" s="72"/>
      <c r="R410" s="75"/>
      <c r="S410" s="78"/>
      <c r="T410" s="75"/>
      <c r="U410" s="75"/>
      <c r="V410" s="135"/>
      <c r="W410" s="132"/>
      <c r="X410" s="135"/>
      <c r="Y410" s="75"/>
      <c r="Z410" s="138"/>
    </row>
    <row r="411" spans="1:26" ht="13.15" customHeight="1" thickBot="1" x14ac:dyDescent="0.25">
      <c r="A411" s="84"/>
      <c r="B411" s="86"/>
      <c r="C411" s="87"/>
      <c r="D411" s="90"/>
      <c r="E411" s="93"/>
      <c r="F411" s="95"/>
      <c r="G411" s="26"/>
      <c r="H411" s="27"/>
      <c r="I411" s="27"/>
      <c r="J411" s="27"/>
      <c r="K411" s="27"/>
      <c r="L411" s="27"/>
      <c r="M411" s="27"/>
      <c r="N411" s="69"/>
      <c r="O411" s="71"/>
      <c r="P411" s="73"/>
      <c r="Q411" s="73"/>
      <c r="R411" s="76"/>
      <c r="S411" s="79"/>
      <c r="T411" s="76"/>
      <c r="U411" s="76"/>
      <c r="V411" s="136"/>
      <c r="W411" s="133"/>
      <c r="X411" s="136"/>
      <c r="Y411" s="76"/>
      <c r="Z411" s="139"/>
    </row>
    <row r="412" spans="1:26" ht="13.15" customHeight="1" x14ac:dyDescent="0.2">
      <c r="A412" s="82">
        <v>133</v>
      </c>
      <c r="B412" s="150"/>
      <c r="C412" s="82"/>
      <c r="D412" s="88">
        <f t="shared" si="483"/>
        <v>0</v>
      </c>
      <c r="E412" s="140"/>
      <c r="F412" s="158">
        <f t="shared" ref="F412" si="548">$F$14*O412</f>
        <v>0</v>
      </c>
      <c r="G412" s="21"/>
      <c r="H412" s="22"/>
      <c r="I412" s="22"/>
      <c r="J412" s="22"/>
      <c r="K412" s="22"/>
      <c r="L412" s="22"/>
      <c r="M412" s="22"/>
      <c r="N412" s="161">
        <f t="shared" ref="N412" si="549">SUM(G412:M414)</f>
        <v>0</v>
      </c>
      <c r="O412" s="70">
        <f t="shared" si="486"/>
        <v>0</v>
      </c>
      <c r="P412" s="141"/>
      <c r="Q412" s="141"/>
      <c r="R412" s="144"/>
      <c r="S412" s="147"/>
      <c r="T412" s="144"/>
      <c r="U412" s="144"/>
      <c r="V412" s="155"/>
      <c r="W412" s="131">
        <f t="shared" ref="W412" si="550">$I$7*O412</f>
        <v>0</v>
      </c>
      <c r="X412" s="155"/>
      <c r="Y412" s="144"/>
      <c r="Z412" s="138">
        <f t="shared" ref="Z412" si="551">(D412)-(F412+S412+T412+U412+V412+W412+X412+Y412)</f>
        <v>0</v>
      </c>
    </row>
    <row r="413" spans="1:26" ht="13.15" customHeight="1" x14ac:dyDescent="0.2">
      <c r="A413" s="83"/>
      <c r="B413" s="151"/>
      <c r="C413" s="83"/>
      <c r="D413" s="89"/>
      <c r="E413" s="92"/>
      <c r="F413" s="159"/>
      <c r="G413" s="21"/>
      <c r="H413" s="22"/>
      <c r="I413" s="22"/>
      <c r="J413" s="22"/>
      <c r="K413" s="22"/>
      <c r="L413" s="22"/>
      <c r="M413" s="22"/>
      <c r="N413" s="162"/>
      <c r="O413" s="70"/>
      <c r="P413" s="72"/>
      <c r="Q413" s="72"/>
      <c r="R413" s="145"/>
      <c r="S413" s="148"/>
      <c r="T413" s="145"/>
      <c r="U413" s="145"/>
      <c r="V413" s="156"/>
      <c r="W413" s="132"/>
      <c r="X413" s="156"/>
      <c r="Y413" s="145"/>
      <c r="Z413" s="138"/>
    </row>
    <row r="414" spans="1:26" ht="13.15" customHeight="1" thickBot="1" x14ac:dyDescent="0.25">
      <c r="A414" s="84"/>
      <c r="B414" s="85"/>
      <c r="C414" s="84"/>
      <c r="D414" s="90"/>
      <c r="E414" s="93"/>
      <c r="F414" s="160"/>
      <c r="G414" s="21"/>
      <c r="H414" s="22"/>
      <c r="I414" s="22"/>
      <c r="J414" s="22"/>
      <c r="K414" s="22"/>
      <c r="L414" s="22"/>
      <c r="M414" s="22"/>
      <c r="N414" s="163"/>
      <c r="O414" s="71"/>
      <c r="P414" s="73"/>
      <c r="Q414" s="73"/>
      <c r="R414" s="146"/>
      <c r="S414" s="149"/>
      <c r="T414" s="146"/>
      <c r="U414" s="146"/>
      <c r="V414" s="157"/>
      <c r="W414" s="133"/>
      <c r="X414" s="157"/>
      <c r="Y414" s="146"/>
      <c r="Z414" s="139"/>
    </row>
    <row r="415" spans="1:26" ht="13.15" customHeight="1" x14ac:dyDescent="0.2">
      <c r="A415" s="82">
        <v>134</v>
      </c>
      <c r="B415" s="86"/>
      <c r="C415" s="87"/>
      <c r="D415" s="88">
        <f t="shared" si="489"/>
        <v>0</v>
      </c>
      <c r="E415" s="140"/>
      <c r="F415" s="95">
        <f t="shared" ref="F415" si="552">$F$14*O415</f>
        <v>0</v>
      </c>
      <c r="G415" s="26"/>
      <c r="H415" s="27"/>
      <c r="I415" s="27"/>
      <c r="J415" s="27"/>
      <c r="K415" s="27"/>
      <c r="L415" s="27"/>
      <c r="M415" s="27"/>
      <c r="N415" s="69">
        <f t="shared" ref="N415" si="553">SUM(G415:M417)</f>
        <v>0</v>
      </c>
      <c r="O415" s="70">
        <f t="shared" si="486"/>
        <v>0</v>
      </c>
      <c r="P415" s="141"/>
      <c r="Q415" s="141"/>
      <c r="R415" s="137"/>
      <c r="S415" s="142"/>
      <c r="T415" s="137"/>
      <c r="U415" s="137"/>
      <c r="V415" s="134"/>
      <c r="W415" s="131">
        <f t="shared" ref="W415" si="554">$I$7*O415</f>
        <v>0</v>
      </c>
      <c r="X415" s="134"/>
      <c r="Y415" s="137"/>
      <c r="Z415" s="138">
        <f t="shared" ref="Z415" si="555">(D415)-(F415+S415+T415+U415+V415+W415+X415+Y415)</f>
        <v>0</v>
      </c>
    </row>
    <row r="416" spans="1:26" ht="13.15" customHeight="1" x14ac:dyDescent="0.2">
      <c r="A416" s="83"/>
      <c r="B416" s="86"/>
      <c r="C416" s="87"/>
      <c r="D416" s="89"/>
      <c r="E416" s="92"/>
      <c r="F416" s="95"/>
      <c r="G416" s="26"/>
      <c r="H416" s="27"/>
      <c r="I416" s="27"/>
      <c r="J416" s="27"/>
      <c r="K416" s="27"/>
      <c r="L416" s="27"/>
      <c r="M416" s="27"/>
      <c r="N416" s="69"/>
      <c r="O416" s="70"/>
      <c r="P416" s="72"/>
      <c r="Q416" s="72"/>
      <c r="R416" s="75"/>
      <c r="S416" s="78"/>
      <c r="T416" s="75"/>
      <c r="U416" s="75"/>
      <c r="V416" s="135"/>
      <c r="W416" s="132"/>
      <c r="X416" s="135"/>
      <c r="Y416" s="75"/>
      <c r="Z416" s="138"/>
    </row>
    <row r="417" spans="1:26" ht="13.15" customHeight="1" thickBot="1" x14ac:dyDescent="0.25">
      <c r="A417" s="84"/>
      <c r="B417" s="86"/>
      <c r="C417" s="87"/>
      <c r="D417" s="90"/>
      <c r="E417" s="93"/>
      <c r="F417" s="95"/>
      <c r="G417" s="26"/>
      <c r="H417" s="27"/>
      <c r="I417" s="27"/>
      <c r="J417" s="27"/>
      <c r="K417" s="27"/>
      <c r="L417" s="27"/>
      <c r="M417" s="27"/>
      <c r="N417" s="69"/>
      <c r="O417" s="71"/>
      <c r="P417" s="73"/>
      <c r="Q417" s="73"/>
      <c r="R417" s="76"/>
      <c r="S417" s="79"/>
      <c r="T417" s="76"/>
      <c r="U417" s="76"/>
      <c r="V417" s="136"/>
      <c r="W417" s="133"/>
      <c r="X417" s="136"/>
      <c r="Y417" s="76"/>
      <c r="Z417" s="139"/>
    </row>
    <row r="418" spans="1:26" ht="13.15" customHeight="1" x14ac:dyDescent="0.2">
      <c r="A418" s="82">
        <v>135</v>
      </c>
      <c r="B418" s="150"/>
      <c r="C418" s="82"/>
      <c r="D418" s="88">
        <f t="shared" si="483"/>
        <v>0</v>
      </c>
      <c r="E418" s="140"/>
      <c r="F418" s="158">
        <f t="shared" ref="F418" si="556">$F$14*O418</f>
        <v>0</v>
      </c>
      <c r="G418" s="21"/>
      <c r="H418" s="22"/>
      <c r="I418" s="22"/>
      <c r="J418" s="22"/>
      <c r="K418" s="22"/>
      <c r="L418" s="22"/>
      <c r="M418" s="22"/>
      <c r="N418" s="161">
        <f t="shared" ref="N418" si="557">SUM(G418:M420)</f>
        <v>0</v>
      </c>
      <c r="O418" s="70">
        <f t="shared" si="486"/>
        <v>0</v>
      </c>
      <c r="P418" s="141"/>
      <c r="Q418" s="141"/>
      <c r="R418" s="144"/>
      <c r="S418" s="147"/>
      <c r="T418" s="144"/>
      <c r="U418" s="144"/>
      <c r="V418" s="155"/>
      <c r="W418" s="131">
        <f t="shared" ref="W418" si="558">$I$7*O418</f>
        <v>0</v>
      </c>
      <c r="X418" s="155"/>
      <c r="Y418" s="144"/>
      <c r="Z418" s="138">
        <f t="shared" ref="Z418" si="559">(D418)-(F418+S418+T418+U418+V418+W418+X418+Y418)</f>
        <v>0</v>
      </c>
    </row>
    <row r="419" spans="1:26" ht="13.15" customHeight="1" x14ac:dyDescent="0.2">
      <c r="A419" s="83"/>
      <c r="B419" s="151"/>
      <c r="C419" s="83"/>
      <c r="D419" s="89"/>
      <c r="E419" s="92"/>
      <c r="F419" s="159"/>
      <c r="G419" s="21"/>
      <c r="H419" s="22"/>
      <c r="I419" s="22"/>
      <c r="J419" s="22"/>
      <c r="K419" s="22"/>
      <c r="L419" s="22"/>
      <c r="M419" s="22"/>
      <c r="N419" s="162"/>
      <c r="O419" s="70"/>
      <c r="P419" s="72"/>
      <c r="Q419" s="72"/>
      <c r="R419" s="145"/>
      <c r="S419" s="148"/>
      <c r="T419" s="145"/>
      <c r="U419" s="145"/>
      <c r="V419" s="156"/>
      <c r="W419" s="132"/>
      <c r="X419" s="156"/>
      <c r="Y419" s="145"/>
      <c r="Z419" s="138"/>
    </row>
    <row r="420" spans="1:26" ht="13.15" customHeight="1" thickBot="1" x14ac:dyDescent="0.25">
      <c r="A420" s="84"/>
      <c r="B420" s="85"/>
      <c r="C420" s="84"/>
      <c r="D420" s="90"/>
      <c r="E420" s="93"/>
      <c r="F420" s="160"/>
      <c r="G420" s="21"/>
      <c r="H420" s="22"/>
      <c r="I420" s="22"/>
      <c r="J420" s="22"/>
      <c r="K420" s="22"/>
      <c r="L420" s="22"/>
      <c r="M420" s="22"/>
      <c r="N420" s="163"/>
      <c r="O420" s="71"/>
      <c r="P420" s="73"/>
      <c r="Q420" s="73"/>
      <c r="R420" s="146"/>
      <c r="S420" s="149"/>
      <c r="T420" s="146"/>
      <c r="U420" s="146"/>
      <c r="V420" s="157"/>
      <c r="W420" s="133"/>
      <c r="X420" s="157"/>
      <c r="Y420" s="146"/>
      <c r="Z420" s="139"/>
    </row>
    <row r="421" spans="1:26" ht="13.15" customHeight="1" x14ac:dyDescent="0.2">
      <c r="A421" s="82">
        <v>136</v>
      </c>
      <c r="B421" s="86"/>
      <c r="C421" s="87"/>
      <c r="D421" s="88">
        <f t="shared" si="489"/>
        <v>0</v>
      </c>
      <c r="E421" s="140"/>
      <c r="F421" s="95">
        <f t="shared" ref="F421" si="560">$F$14*O421</f>
        <v>0</v>
      </c>
      <c r="G421" s="26"/>
      <c r="H421" s="27"/>
      <c r="I421" s="27"/>
      <c r="J421" s="27"/>
      <c r="K421" s="27"/>
      <c r="L421" s="27"/>
      <c r="M421" s="27"/>
      <c r="N421" s="69">
        <f>SUM(G421:M423)</f>
        <v>0</v>
      </c>
      <c r="O421" s="70">
        <f t="shared" si="486"/>
        <v>0</v>
      </c>
      <c r="P421" s="141"/>
      <c r="Q421" s="141"/>
      <c r="R421" s="137"/>
      <c r="S421" s="142"/>
      <c r="T421" s="137"/>
      <c r="U421" s="137"/>
      <c r="V421" s="134"/>
      <c r="W421" s="131">
        <f t="shared" ref="W421" si="561">$I$7*O421</f>
        <v>0</v>
      </c>
      <c r="X421" s="134"/>
      <c r="Y421" s="137"/>
      <c r="Z421" s="138">
        <f t="shared" ref="Z421" si="562">(D421)-(F421+S421+T421+U421+V421+W421+X421+Y421)</f>
        <v>0</v>
      </c>
    </row>
    <row r="422" spans="1:26" ht="13.15" customHeight="1" x14ac:dyDescent="0.2">
      <c r="A422" s="83"/>
      <c r="B422" s="86"/>
      <c r="C422" s="87"/>
      <c r="D422" s="89"/>
      <c r="E422" s="92"/>
      <c r="F422" s="95"/>
      <c r="G422" s="26"/>
      <c r="H422" s="27"/>
      <c r="I422" s="27"/>
      <c r="J422" s="27"/>
      <c r="K422" s="27"/>
      <c r="L422" s="27"/>
      <c r="M422" s="27"/>
      <c r="N422" s="69"/>
      <c r="O422" s="70"/>
      <c r="P422" s="72"/>
      <c r="Q422" s="72"/>
      <c r="R422" s="75"/>
      <c r="S422" s="78"/>
      <c r="T422" s="75"/>
      <c r="U422" s="75"/>
      <c r="V422" s="135"/>
      <c r="W422" s="132"/>
      <c r="X422" s="135"/>
      <c r="Y422" s="75"/>
      <c r="Z422" s="138"/>
    </row>
    <row r="423" spans="1:26" ht="13.15" customHeight="1" thickBot="1" x14ac:dyDescent="0.25">
      <c r="A423" s="84"/>
      <c r="B423" s="86"/>
      <c r="C423" s="87"/>
      <c r="D423" s="90"/>
      <c r="E423" s="93"/>
      <c r="F423" s="95"/>
      <c r="G423" s="26"/>
      <c r="H423" s="27"/>
      <c r="I423" s="27"/>
      <c r="J423" s="27"/>
      <c r="K423" s="27"/>
      <c r="L423" s="27"/>
      <c r="M423" s="27"/>
      <c r="N423" s="69"/>
      <c r="O423" s="71"/>
      <c r="P423" s="73"/>
      <c r="Q423" s="73"/>
      <c r="R423" s="76"/>
      <c r="S423" s="79"/>
      <c r="T423" s="76"/>
      <c r="U423" s="76"/>
      <c r="V423" s="136"/>
      <c r="W423" s="133"/>
      <c r="X423" s="136"/>
      <c r="Y423" s="76"/>
      <c r="Z423" s="139"/>
    </row>
    <row r="424" spans="1:26" ht="13.15" customHeight="1" x14ac:dyDescent="0.2">
      <c r="A424" s="82">
        <v>137</v>
      </c>
      <c r="B424" s="86"/>
      <c r="C424" s="87"/>
      <c r="D424" s="88">
        <f t="shared" si="483"/>
        <v>0</v>
      </c>
      <c r="E424" s="140"/>
      <c r="F424" s="95">
        <f t="shared" ref="F424" si="563">$F$14*O424</f>
        <v>0</v>
      </c>
      <c r="G424" s="26"/>
      <c r="H424" s="27"/>
      <c r="I424" s="27"/>
      <c r="J424" s="27"/>
      <c r="K424" s="27"/>
      <c r="L424" s="27"/>
      <c r="M424" s="27"/>
      <c r="N424" s="69">
        <f t="shared" ref="N424" si="564">SUM(G424:M426)</f>
        <v>0</v>
      </c>
      <c r="O424" s="70">
        <f t="shared" si="486"/>
        <v>0</v>
      </c>
      <c r="P424" s="141"/>
      <c r="Q424" s="141"/>
      <c r="R424" s="137"/>
      <c r="S424" s="142"/>
      <c r="T424" s="137"/>
      <c r="U424" s="137"/>
      <c r="V424" s="134"/>
      <c r="W424" s="131">
        <f t="shared" ref="W424" si="565">$I$7*O424</f>
        <v>0</v>
      </c>
      <c r="X424" s="134"/>
      <c r="Y424" s="137"/>
      <c r="Z424" s="138">
        <f t="shared" ref="Z424" si="566">(D424)-(F424+S424+T424+U424+V424+W424+X424+Y424)</f>
        <v>0</v>
      </c>
    </row>
    <row r="425" spans="1:26" ht="13.15" customHeight="1" x14ac:dyDescent="0.2">
      <c r="A425" s="83"/>
      <c r="B425" s="86"/>
      <c r="C425" s="87"/>
      <c r="D425" s="89"/>
      <c r="E425" s="92"/>
      <c r="F425" s="95"/>
      <c r="G425" s="26"/>
      <c r="H425" s="27"/>
      <c r="I425" s="27"/>
      <c r="J425" s="27"/>
      <c r="K425" s="27"/>
      <c r="L425" s="27"/>
      <c r="M425" s="27"/>
      <c r="N425" s="69"/>
      <c r="O425" s="70"/>
      <c r="P425" s="72"/>
      <c r="Q425" s="72"/>
      <c r="R425" s="75"/>
      <c r="S425" s="78"/>
      <c r="T425" s="75"/>
      <c r="U425" s="75"/>
      <c r="V425" s="135"/>
      <c r="W425" s="132"/>
      <c r="X425" s="135"/>
      <c r="Y425" s="75"/>
      <c r="Z425" s="138"/>
    </row>
    <row r="426" spans="1:26" ht="13.15" customHeight="1" thickBot="1" x14ac:dyDescent="0.25">
      <c r="A426" s="84"/>
      <c r="B426" s="86"/>
      <c r="C426" s="87"/>
      <c r="D426" s="90"/>
      <c r="E426" s="93"/>
      <c r="F426" s="95"/>
      <c r="G426" s="26"/>
      <c r="H426" s="27"/>
      <c r="I426" s="27"/>
      <c r="J426" s="27"/>
      <c r="K426" s="27"/>
      <c r="L426" s="27"/>
      <c r="M426" s="27"/>
      <c r="N426" s="69"/>
      <c r="O426" s="71"/>
      <c r="P426" s="73"/>
      <c r="Q426" s="73"/>
      <c r="R426" s="76"/>
      <c r="S426" s="79"/>
      <c r="T426" s="76"/>
      <c r="U426" s="76"/>
      <c r="V426" s="136"/>
      <c r="W426" s="133"/>
      <c r="X426" s="136"/>
      <c r="Y426" s="76"/>
      <c r="Z426" s="139"/>
    </row>
    <row r="427" spans="1:26" ht="13.15" customHeight="1" x14ac:dyDescent="0.2">
      <c r="A427" s="82">
        <v>138</v>
      </c>
      <c r="B427" s="86"/>
      <c r="C427" s="87"/>
      <c r="D427" s="88">
        <f t="shared" si="489"/>
        <v>0</v>
      </c>
      <c r="E427" s="140"/>
      <c r="F427" s="95">
        <f t="shared" ref="F427" si="567">$F$14*O427</f>
        <v>0</v>
      </c>
      <c r="G427" s="26"/>
      <c r="H427" s="27"/>
      <c r="I427" s="27"/>
      <c r="J427" s="27"/>
      <c r="K427" s="27"/>
      <c r="L427" s="27"/>
      <c r="M427" s="27"/>
      <c r="N427" s="69">
        <f t="shared" ref="N427" si="568">SUM(G427:M429)</f>
        <v>0</v>
      </c>
      <c r="O427" s="70">
        <f t="shared" si="486"/>
        <v>0</v>
      </c>
      <c r="P427" s="141"/>
      <c r="Q427" s="141"/>
      <c r="R427" s="137"/>
      <c r="S427" s="142"/>
      <c r="T427" s="137"/>
      <c r="U427" s="137"/>
      <c r="V427" s="134"/>
      <c r="W427" s="131">
        <f t="shared" ref="W427" si="569">$I$7*O427</f>
        <v>0</v>
      </c>
      <c r="X427" s="134"/>
      <c r="Y427" s="137"/>
      <c r="Z427" s="138">
        <f t="shared" ref="Z427" si="570">(D427)-(F427+S427+T427+U427+V427+W427+X427+Y427)</f>
        <v>0</v>
      </c>
    </row>
    <row r="428" spans="1:26" ht="13.15" customHeight="1" x14ac:dyDescent="0.2">
      <c r="A428" s="83"/>
      <c r="B428" s="86"/>
      <c r="C428" s="87"/>
      <c r="D428" s="89"/>
      <c r="E428" s="92"/>
      <c r="F428" s="95"/>
      <c r="G428" s="26"/>
      <c r="H428" s="27"/>
      <c r="I428" s="27"/>
      <c r="J428" s="27"/>
      <c r="K428" s="27"/>
      <c r="L428" s="27"/>
      <c r="M428" s="27"/>
      <c r="N428" s="69"/>
      <c r="O428" s="70"/>
      <c r="P428" s="72"/>
      <c r="Q428" s="72"/>
      <c r="R428" s="75"/>
      <c r="S428" s="78"/>
      <c r="T428" s="75"/>
      <c r="U428" s="75"/>
      <c r="V428" s="135"/>
      <c r="W428" s="132"/>
      <c r="X428" s="135"/>
      <c r="Y428" s="75"/>
      <c r="Z428" s="138"/>
    </row>
    <row r="429" spans="1:26" ht="13.15" customHeight="1" thickBot="1" x14ac:dyDescent="0.25">
      <c r="A429" s="84"/>
      <c r="B429" s="86"/>
      <c r="C429" s="87"/>
      <c r="D429" s="90"/>
      <c r="E429" s="93"/>
      <c r="F429" s="95"/>
      <c r="G429" s="26"/>
      <c r="H429" s="27"/>
      <c r="I429" s="27"/>
      <c r="J429" s="27"/>
      <c r="K429" s="27"/>
      <c r="L429" s="27"/>
      <c r="M429" s="27"/>
      <c r="N429" s="69"/>
      <c r="O429" s="71"/>
      <c r="P429" s="73"/>
      <c r="Q429" s="73"/>
      <c r="R429" s="76"/>
      <c r="S429" s="79"/>
      <c r="T429" s="76"/>
      <c r="U429" s="76"/>
      <c r="V429" s="136"/>
      <c r="W429" s="133"/>
      <c r="X429" s="136"/>
      <c r="Y429" s="76"/>
      <c r="Z429" s="139"/>
    </row>
    <row r="430" spans="1:26" ht="13.15" customHeight="1" x14ac:dyDescent="0.2">
      <c r="A430" s="82">
        <v>139</v>
      </c>
      <c r="B430" s="150"/>
      <c r="C430" s="82"/>
      <c r="D430" s="88">
        <f t="shared" ref="D430:D490" si="571">($D$7*N430)+E430+R430</f>
        <v>0</v>
      </c>
      <c r="E430" s="140"/>
      <c r="F430" s="158">
        <f t="shared" ref="F430" si="572">$F$14*O430</f>
        <v>0</v>
      </c>
      <c r="G430" s="21"/>
      <c r="H430" s="22"/>
      <c r="I430" s="22"/>
      <c r="J430" s="22"/>
      <c r="K430" s="22"/>
      <c r="L430" s="22"/>
      <c r="M430" s="22"/>
      <c r="N430" s="161">
        <f t="shared" ref="N430" si="573">SUM(G430:M432)</f>
        <v>0</v>
      </c>
      <c r="O430" s="70">
        <f t="shared" ref="O430:O493" si="574">COUNTIF(G430:M430,"&gt;=4")+COUNTIF(G431:M431,"&gt;=4")+COUNTIF(G432:M432,"&gt;=4")</f>
        <v>0</v>
      </c>
      <c r="P430" s="141"/>
      <c r="Q430" s="141"/>
      <c r="R430" s="144"/>
      <c r="S430" s="147"/>
      <c r="T430" s="144"/>
      <c r="U430" s="144"/>
      <c r="V430" s="155"/>
      <c r="W430" s="131">
        <f t="shared" ref="W430" si="575">$I$7*O430</f>
        <v>0</v>
      </c>
      <c r="X430" s="155"/>
      <c r="Y430" s="144"/>
      <c r="Z430" s="138">
        <f t="shared" ref="Z430" si="576">(D430)-(F430+S430+T430+U430+V430+W430+X430+Y430)</f>
        <v>0</v>
      </c>
    </row>
    <row r="431" spans="1:26" ht="13.15" customHeight="1" x14ac:dyDescent="0.2">
      <c r="A431" s="83"/>
      <c r="B431" s="151"/>
      <c r="C431" s="83"/>
      <c r="D431" s="89"/>
      <c r="E431" s="92"/>
      <c r="F431" s="159"/>
      <c r="G431" s="21"/>
      <c r="H431" s="22"/>
      <c r="I431" s="22"/>
      <c r="J431" s="22"/>
      <c r="K431" s="22"/>
      <c r="L431" s="22"/>
      <c r="M431" s="22"/>
      <c r="N431" s="162"/>
      <c r="O431" s="70"/>
      <c r="P431" s="72"/>
      <c r="Q431" s="72"/>
      <c r="R431" s="145"/>
      <c r="S431" s="148"/>
      <c r="T431" s="145"/>
      <c r="U431" s="145"/>
      <c r="V431" s="156"/>
      <c r="W431" s="132"/>
      <c r="X431" s="156"/>
      <c r="Y431" s="145"/>
      <c r="Z431" s="138"/>
    </row>
    <row r="432" spans="1:26" ht="13.15" customHeight="1" thickBot="1" x14ac:dyDescent="0.25">
      <c r="A432" s="84"/>
      <c r="B432" s="85"/>
      <c r="C432" s="84"/>
      <c r="D432" s="90"/>
      <c r="E432" s="93"/>
      <c r="F432" s="160"/>
      <c r="G432" s="21"/>
      <c r="H432" s="22"/>
      <c r="I432" s="22"/>
      <c r="J432" s="22"/>
      <c r="K432" s="22"/>
      <c r="L432" s="22"/>
      <c r="M432" s="22"/>
      <c r="N432" s="163"/>
      <c r="O432" s="71"/>
      <c r="P432" s="73"/>
      <c r="Q432" s="73"/>
      <c r="R432" s="146"/>
      <c r="S432" s="149"/>
      <c r="T432" s="146"/>
      <c r="U432" s="146"/>
      <c r="V432" s="157"/>
      <c r="W432" s="133"/>
      <c r="X432" s="157"/>
      <c r="Y432" s="146"/>
      <c r="Z432" s="139"/>
    </row>
    <row r="433" spans="1:26" ht="13.15" customHeight="1" x14ac:dyDescent="0.2">
      <c r="A433" s="82">
        <v>140</v>
      </c>
      <c r="B433" s="86"/>
      <c r="C433" s="87"/>
      <c r="D433" s="88">
        <f t="shared" ref="D433:D493" si="577">($D$7*N433)+E433+R433</f>
        <v>0</v>
      </c>
      <c r="E433" s="140"/>
      <c r="F433" s="95">
        <f t="shared" ref="F433" si="578">$F$14*O433</f>
        <v>0</v>
      </c>
      <c r="G433" s="26"/>
      <c r="H433" s="27"/>
      <c r="I433" s="27"/>
      <c r="J433" s="27"/>
      <c r="K433" s="27"/>
      <c r="L433" s="27"/>
      <c r="M433" s="27"/>
      <c r="N433" s="69">
        <f t="shared" ref="N433" si="579">SUM(G433:M435)</f>
        <v>0</v>
      </c>
      <c r="O433" s="70">
        <f t="shared" si="574"/>
        <v>0</v>
      </c>
      <c r="P433" s="141"/>
      <c r="Q433" s="141"/>
      <c r="R433" s="137"/>
      <c r="S433" s="142"/>
      <c r="T433" s="137"/>
      <c r="U433" s="137"/>
      <c r="V433" s="134"/>
      <c r="W433" s="131">
        <f t="shared" ref="W433" si="580">$I$7*O433</f>
        <v>0</v>
      </c>
      <c r="X433" s="134"/>
      <c r="Y433" s="137"/>
      <c r="Z433" s="138">
        <f t="shared" ref="Z433" si="581">(D433)-(F433+S433+T433+U433+V433+W433+X433+Y433)</f>
        <v>0</v>
      </c>
    </row>
    <row r="434" spans="1:26" ht="13.15" customHeight="1" x14ac:dyDescent="0.2">
      <c r="A434" s="83"/>
      <c r="B434" s="86"/>
      <c r="C434" s="87"/>
      <c r="D434" s="89"/>
      <c r="E434" s="92"/>
      <c r="F434" s="95"/>
      <c r="G434" s="26"/>
      <c r="H434" s="27"/>
      <c r="I434" s="27"/>
      <c r="J434" s="27"/>
      <c r="K434" s="27"/>
      <c r="L434" s="27"/>
      <c r="M434" s="27"/>
      <c r="N434" s="69"/>
      <c r="O434" s="70"/>
      <c r="P434" s="72"/>
      <c r="Q434" s="72"/>
      <c r="R434" s="75"/>
      <c r="S434" s="78"/>
      <c r="T434" s="75"/>
      <c r="U434" s="75"/>
      <c r="V434" s="135"/>
      <c r="W434" s="132"/>
      <c r="X434" s="135"/>
      <c r="Y434" s="75"/>
      <c r="Z434" s="138"/>
    </row>
    <row r="435" spans="1:26" ht="13.15" customHeight="1" thickBot="1" x14ac:dyDescent="0.25">
      <c r="A435" s="84"/>
      <c r="B435" s="86"/>
      <c r="C435" s="87"/>
      <c r="D435" s="90"/>
      <c r="E435" s="93"/>
      <c r="F435" s="95"/>
      <c r="G435" s="26"/>
      <c r="H435" s="27"/>
      <c r="I435" s="27"/>
      <c r="J435" s="27"/>
      <c r="K435" s="27"/>
      <c r="L435" s="27"/>
      <c r="M435" s="27"/>
      <c r="N435" s="69"/>
      <c r="O435" s="71"/>
      <c r="P435" s="73"/>
      <c r="Q435" s="73"/>
      <c r="R435" s="76"/>
      <c r="S435" s="79"/>
      <c r="T435" s="76"/>
      <c r="U435" s="76"/>
      <c r="V435" s="136"/>
      <c r="W435" s="133"/>
      <c r="X435" s="136"/>
      <c r="Y435" s="76"/>
      <c r="Z435" s="139"/>
    </row>
    <row r="436" spans="1:26" ht="13.15" customHeight="1" x14ac:dyDescent="0.2">
      <c r="A436" s="82">
        <v>141</v>
      </c>
      <c r="B436" s="150"/>
      <c r="C436" s="82"/>
      <c r="D436" s="88">
        <f t="shared" si="571"/>
        <v>0</v>
      </c>
      <c r="E436" s="140"/>
      <c r="F436" s="158">
        <f t="shared" ref="F436" si="582">$F$14*O436</f>
        <v>0</v>
      </c>
      <c r="G436" s="21"/>
      <c r="H436" s="22"/>
      <c r="I436" s="22"/>
      <c r="J436" s="22"/>
      <c r="K436" s="22"/>
      <c r="L436" s="22"/>
      <c r="M436" s="22"/>
      <c r="N436" s="161">
        <f t="shared" ref="N436" si="583">SUM(G436:M438)</f>
        <v>0</v>
      </c>
      <c r="O436" s="70">
        <f t="shared" si="574"/>
        <v>0</v>
      </c>
      <c r="P436" s="141"/>
      <c r="Q436" s="141"/>
      <c r="R436" s="144"/>
      <c r="S436" s="147"/>
      <c r="T436" s="144"/>
      <c r="U436" s="144"/>
      <c r="V436" s="155"/>
      <c r="W436" s="131">
        <f t="shared" ref="W436" si="584">$I$7*O436</f>
        <v>0</v>
      </c>
      <c r="X436" s="155"/>
      <c r="Y436" s="144"/>
      <c r="Z436" s="138">
        <f t="shared" ref="Z436" si="585">(D436)-(F436+S436+T436+U436+V436+W436+X436+Y436)</f>
        <v>0</v>
      </c>
    </row>
    <row r="437" spans="1:26" ht="13.15" customHeight="1" x14ac:dyDescent="0.2">
      <c r="A437" s="83"/>
      <c r="B437" s="151"/>
      <c r="C437" s="83"/>
      <c r="D437" s="89"/>
      <c r="E437" s="92"/>
      <c r="F437" s="159"/>
      <c r="G437" s="21"/>
      <c r="H437" s="22"/>
      <c r="I437" s="22"/>
      <c r="J437" s="22"/>
      <c r="K437" s="22"/>
      <c r="L437" s="22"/>
      <c r="M437" s="22"/>
      <c r="N437" s="162"/>
      <c r="O437" s="70"/>
      <c r="P437" s="72"/>
      <c r="Q437" s="72"/>
      <c r="R437" s="145"/>
      <c r="S437" s="148"/>
      <c r="T437" s="145"/>
      <c r="U437" s="145"/>
      <c r="V437" s="156"/>
      <c r="W437" s="132"/>
      <c r="X437" s="156"/>
      <c r="Y437" s="145"/>
      <c r="Z437" s="138"/>
    </row>
    <row r="438" spans="1:26" ht="13.15" customHeight="1" thickBot="1" x14ac:dyDescent="0.25">
      <c r="A438" s="84"/>
      <c r="B438" s="85"/>
      <c r="C438" s="84"/>
      <c r="D438" s="90"/>
      <c r="E438" s="93"/>
      <c r="F438" s="160"/>
      <c r="G438" s="21"/>
      <c r="H438" s="22"/>
      <c r="I438" s="22"/>
      <c r="J438" s="22"/>
      <c r="K438" s="22"/>
      <c r="L438" s="22"/>
      <c r="M438" s="22"/>
      <c r="N438" s="163"/>
      <c r="O438" s="71"/>
      <c r="P438" s="73"/>
      <c r="Q438" s="73"/>
      <c r="R438" s="146"/>
      <c r="S438" s="149"/>
      <c r="T438" s="146"/>
      <c r="U438" s="146"/>
      <c r="V438" s="157"/>
      <c r="W438" s="133"/>
      <c r="X438" s="157"/>
      <c r="Y438" s="146"/>
      <c r="Z438" s="139"/>
    </row>
    <row r="439" spans="1:26" ht="13.15" customHeight="1" x14ac:dyDescent="0.2">
      <c r="A439" s="82">
        <v>142</v>
      </c>
      <c r="B439" s="86"/>
      <c r="C439" s="87"/>
      <c r="D439" s="88">
        <f t="shared" si="577"/>
        <v>0</v>
      </c>
      <c r="E439" s="140"/>
      <c r="F439" s="95">
        <f t="shared" ref="F439" si="586">$F$14*O439</f>
        <v>0</v>
      </c>
      <c r="G439" s="26"/>
      <c r="H439" s="27"/>
      <c r="I439" s="27"/>
      <c r="J439" s="27"/>
      <c r="K439" s="27"/>
      <c r="L439" s="27"/>
      <c r="M439" s="27"/>
      <c r="N439" s="69">
        <f t="shared" ref="N439" si="587">SUM(G439:M441)</f>
        <v>0</v>
      </c>
      <c r="O439" s="70">
        <f t="shared" si="574"/>
        <v>0</v>
      </c>
      <c r="P439" s="141"/>
      <c r="Q439" s="141"/>
      <c r="R439" s="137"/>
      <c r="S439" s="142"/>
      <c r="T439" s="137"/>
      <c r="U439" s="137"/>
      <c r="V439" s="134"/>
      <c r="W439" s="131">
        <f t="shared" ref="W439" si="588">$I$7*O439</f>
        <v>0</v>
      </c>
      <c r="X439" s="134"/>
      <c r="Y439" s="137"/>
      <c r="Z439" s="138">
        <f t="shared" ref="Z439" si="589">(D439)-(F439+S439+T439+U439+V439+W439+X439+Y439)</f>
        <v>0</v>
      </c>
    </row>
    <row r="440" spans="1:26" ht="13.15" customHeight="1" x14ac:dyDescent="0.2">
      <c r="A440" s="83"/>
      <c r="B440" s="86"/>
      <c r="C440" s="87"/>
      <c r="D440" s="89"/>
      <c r="E440" s="92"/>
      <c r="F440" s="95"/>
      <c r="G440" s="26"/>
      <c r="H440" s="27"/>
      <c r="I440" s="27"/>
      <c r="J440" s="27"/>
      <c r="K440" s="27"/>
      <c r="L440" s="27"/>
      <c r="M440" s="27"/>
      <c r="N440" s="69"/>
      <c r="O440" s="70"/>
      <c r="P440" s="72"/>
      <c r="Q440" s="72"/>
      <c r="R440" s="75"/>
      <c r="S440" s="78"/>
      <c r="T440" s="75"/>
      <c r="U440" s="75"/>
      <c r="V440" s="135"/>
      <c r="W440" s="132"/>
      <c r="X440" s="135"/>
      <c r="Y440" s="75"/>
      <c r="Z440" s="138"/>
    </row>
    <row r="441" spans="1:26" ht="13.15" customHeight="1" thickBot="1" x14ac:dyDescent="0.25">
      <c r="A441" s="84"/>
      <c r="B441" s="86"/>
      <c r="C441" s="87"/>
      <c r="D441" s="90"/>
      <c r="E441" s="93"/>
      <c r="F441" s="95"/>
      <c r="G441" s="26"/>
      <c r="H441" s="27"/>
      <c r="I441" s="27"/>
      <c r="J441" s="27"/>
      <c r="K441" s="27"/>
      <c r="L441" s="27"/>
      <c r="M441" s="27"/>
      <c r="N441" s="69"/>
      <c r="O441" s="71"/>
      <c r="P441" s="73"/>
      <c r="Q441" s="73"/>
      <c r="R441" s="76"/>
      <c r="S441" s="79"/>
      <c r="T441" s="76"/>
      <c r="U441" s="76"/>
      <c r="V441" s="136"/>
      <c r="W441" s="133"/>
      <c r="X441" s="136"/>
      <c r="Y441" s="76"/>
      <c r="Z441" s="139"/>
    </row>
    <row r="442" spans="1:26" ht="13.15" customHeight="1" x14ac:dyDescent="0.2">
      <c r="A442" s="82">
        <v>143</v>
      </c>
      <c r="B442" s="150"/>
      <c r="C442" s="82"/>
      <c r="D442" s="88">
        <f t="shared" si="571"/>
        <v>0</v>
      </c>
      <c r="E442" s="140"/>
      <c r="F442" s="158">
        <f t="shared" ref="F442" si="590">$F$14*O442</f>
        <v>0</v>
      </c>
      <c r="G442" s="21"/>
      <c r="H442" s="22"/>
      <c r="I442" s="22"/>
      <c r="J442" s="22"/>
      <c r="K442" s="22"/>
      <c r="L442" s="22"/>
      <c r="M442" s="22"/>
      <c r="N442" s="161">
        <f t="shared" ref="N442" si="591">SUM(G442:M444)</f>
        <v>0</v>
      </c>
      <c r="O442" s="70">
        <f t="shared" si="574"/>
        <v>0</v>
      </c>
      <c r="P442" s="141"/>
      <c r="Q442" s="141"/>
      <c r="R442" s="144"/>
      <c r="S442" s="147"/>
      <c r="T442" s="144"/>
      <c r="U442" s="144"/>
      <c r="V442" s="155"/>
      <c r="W442" s="131">
        <f t="shared" ref="W442" si="592">$I$7*O442</f>
        <v>0</v>
      </c>
      <c r="X442" s="155"/>
      <c r="Y442" s="144"/>
      <c r="Z442" s="138">
        <f t="shared" ref="Z442" si="593">(D442)-(F442+S442+T442+U442+V442+W442+X442+Y442)</f>
        <v>0</v>
      </c>
    </row>
    <row r="443" spans="1:26" ht="13.15" customHeight="1" x14ac:dyDescent="0.2">
      <c r="A443" s="83"/>
      <c r="B443" s="151"/>
      <c r="C443" s="83"/>
      <c r="D443" s="89"/>
      <c r="E443" s="92"/>
      <c r="F443" s="159"/>
      <c r="G443" s="21"/>
      <c r="H443" s="22"/>
      <c r="I443" s="22"/>
      <c r="J443" s="22"/>
      <c r="K443" s="22"/>
      <c r="L443" s="22"/>
      <c r="M443" s="22"/>
      <c r="N443" s="162"/>
      <c r="O443" s="70"/>
      <c r="P443" s="72"/>
      <c r="Q443" s="72"/>
      <c r="R443" s="145"/>
      <c r="S443" s="148"/>
      <c r="T443" s="145"/>
      <c r="U443" s="145"/>
      <c r="V443" s="156"/>
      <c r="W443" s="132"/>
      <c r="X443" s="156"/>
      <c r="Y443" s="145"/>
      <c r="Z443" s="138"/>
    </row>
    <row r="444" spans="1:26" ht="13.15" customHeight="1" thickBot="1" x14ac:dyDescent="0.25">
      <c r="A444" s="84"/>
      <c r="B444" s="85"/>
      <c r="C444" s="84"/>
      <c r="D444" s="90"/>
      <c r="E444" s="93"/>
      <c r="F444" s="160"/>
      <c r="G444" s="21"/>
      <c r="H444" s="22"/>
      <c r="I444" s="22"/>
      <c r="J444" s="22"/>
      <c r="K444" s="22"/>
      <c r="L444" s="22"/>
      <c r="M444" s="22"/>
      <c r="N444" s="163"/>
      <c r="O444" s="71"/>
      <c r="P444" s="73"/>
      <c r="Q444" s="73"/>
      <c r="R444" s="146"/>
      <c r="S444" s="149"/>
      <c r="T444" s="146"/>
      <c r="U444" s="146"/>
      <c r="V444" s="157"/>
      <c r="W444" s="133"/>
      <c r="X444" s="157"/>
      <c r="Y444" s="146"/>
      <c r="Z444" s="139"/>
    </row>
    <row r="445" spans="1:26" ht="13.15" customHeight="1" x14ac:dyDescent="0.2">
      <c r="A445" s="82">
        <v>144</v>
      </c>
      <c r="B445" s="86"/>
      <c r="C445" s="87"/>
      <c r="D445" s="88">
        <f t="shared" si="577"/>
        <v>0</v>
      </c>
      <c r="E445" s="140"/>
      <c r="F445" s="95">
        <f t="shared" ref="F445" si="594">$F$14*O445</f>
        <v>0</v>
      </c>
      <c r="G445" s="26"/>
      <c r="H445" s="27"/>
      <c r="I445" s="27"/>
      <c r="J445" s="27"/>
      <c r="K445" s="27"/>
      <c r="L445" s="27"/>
      <c r="M445" s="27"/>
      <c r="N445" s="69">
        <f>SUM(G445:M447)</f>
        <v>0</v>
      </c>
      <c r="O445" s="70">
        <f t="shared" si="574"/>
        <v>0</v>
      </c>
      <c r="P445" s="141"/>
      <c r="Q445" s="141"/>
      <c r="R445" s="137"/>
      <c r="S445" s="142"/>
      <c r="T445" s="137"/>
      <c r="U445" s="137"/>
      <c r="V445" s="134"/>
      <c r="W445" s="131">
        <f t="shared" ref="W445" si="595">$I$7*O445</f>
        <v>0</v>
      </c>
      <c r="X445" s="134"/>
      <c r="Y445" s="137"/>
      <c r="Z445" s="138">
        <f t="shared" ref="Z445" si="596">(D445)-(F445+S445+T445+U445+V445+W445+X445+Y445)</f>
        <v>0</v>
      </c>
    </row>
    <row r="446" spans="1:26" ht="13.15" customHeight="1" x14ac:dyDescent="0.2">
      <c r="A446" s="83"/>
      <c r="B446" s="86"/>
      <c r="C446" s="87"/>
      <c r="D446" s="89"/>
      <c r="E446" s="92"/>
      <c r="F446" s="95"/>
      <c r="G446" s="26"/>
      <c r="H446" s="27"/>
      <c r="I446" s="27"/>
      <c r="J446" s="27"/>
      <c r="K446" s="27"/>
      <c r="L446" s="27"/>
      <c r="M446" s="27"/>
      <c r="N446" s="69"/>
      <c r="O446" s="70"/>
      <c r="P446" s="72"/>
      <c r="Q446" s="72"/>
      <c r="R446" s="75"/>
      <c r="S446" s="78"/>
      <c r="T446" s="75"/>
      <c r="U446" s="75"/>
      <c r="V446" s="135"/>
      <c r="W446" s="132"/>
      <c r="X446" s="135"/>
      <c r="Y446" s="75"/>
      <c r="Z446" s="138"/>
    </row>
    <row r="447" spans="1:26" ht="13.15" customHeight="1" thickBot="1" x14ac:dyDescent="0.25">
      <c r="A447" s="84"/>
      <c r="B447" s="86"/>
      <c r="C447" s="87"/>
      <c r="D447" s="90"/>
      <c r="E447" s="93"/>
      <c r="F447" s="95"/>
      <c r="G447" s="26"/>
      <c r="H447" s="27"/>
      <c r="I447" s="27"/>
      <c r="J447" s="27"/>
      <c r="K447" s="27"/>
      <c r="L447" s="27"/>
      <c r="M447" s="27"/>
      <c r="N447" s="69"/>
      <c r="O447" s="71"/>
      <c r="P447" s="73"/>
      <c r="Q447" s="73"/>
      <c r="R447" s="76"/>
      <c r="S447" s="79"/>
      <c r="T447" s="76"/>
      <c r="U447" s="76"/>
      <c r="V447" s="136"/>
      <c r="W447" s="133"/>
      <c r="X447" s="136"/>
      <c r="Y447" s="76"/>
      <c r="Z447" s="139"/>
    </row>
    <row r="448" spans="1:26" ht="13.15" customHeight="1" x14ac:dyDescent="0.2">
      <c r="A448" s="82">
        <v>145</v>
      </c>
      <c r="B448" s="86"/>
      <c r="C448" s="87"/>
      <c r="D448" s="88">
        <f t="shared" si="571"/>
        <v>0</v>
      </c>
      <c r="E448" s="140"/>
      <c r="F448" s="95">
        <f t="shared" ref="F448" si="597">$F$14*O448</f>
        <v>0</v>
      </c>
      <c r="G448" s="26"/>
      <c r="H448" s="27"/>
      <c r="I448" s="27"/>
      <c r="J448" s="27"/>
      <c r="K448" s="27"/>
      <c r="L448" s="27"/>
      <c r="M448" s="27"/>
      <c r="N448" s="69">
        <f t="shared" ref="N448" si="598">SUM(G448:M450)</f>
        <v>0</v>
      </c>
      <c r="O448" s="70">
        <f t="shared" si="574"/>
        <v>0</v>
      </c>
      <c r="P448" s="141"/>
      <c r="Q448" s="141"/>
      <c r="R448" s="137"/>
      <c r="S448" s="142"/>
      <c r="T448" s="137"/>
      <c r="U448" s="137"/>
      <c r="V448" s="134"/>
      <c r="W448" s="131">
        <f t="shared" ref="W448" si="599">$I$7*O448</f>
        <v>0</v>
      </c>
      <c r="X448" s="134"/>
      <c r="Y448" s="137"/>
      <c r="Z448" s="138">
        <f t="shared" ref="Z448" si="600">(D448)-(F448+S448+T448+U448+V448+W448+X448+Y448)</f>
        <v>0</v>
      </c>
    </row>
    <row r="449" spans="1:26" ht="13.15" customHeight="1" x14ac:dyDescent="0.2">
      <c r="A449" s="83"/>
      <c r="B449" s="86"/>
      <c r="C449" s="87"/>
      <c r="D449" s="89"/>
      <c r="E449" s="92"/>
      <c r="F449" s="95"/>
      <c r="G449" s="26"/>
      <c r="H449" s="27"/>
      <c r="I449" s="27"/>
      <c r="J449" s="27"/>
      <c r="K449" s="27"/>
      <c r="L449" s="27"/>
      <c r="M449" s="27"/>
      <c r="N449" s="69"/>
      <c r="O449" s="70"/>
      <c r="P449" s="72"/>
      <c r="Q449" s="72"/>
      <c r="R449" s="75"/>
      <c r="S449" s="78"/>
      <c r="T449" s="75"/>
      <c r="U449" s="75"/>
      <c r="V449" s="135"/>
      <c r="W449" s="132"/>
      <c r="X449" s="135"/>
      <c r="Y449" s="75"/>
      <c r="Z449" s="138"/>
    </row>
    <row r="450" spans="1:26" ht="13.15" customHeight="1" thickBot="1" x14ac:dyDescent="0.25">
      <c r="A450" s="84"/>
      <c r="B450" s="86"/>
      <c r="C450" s="87"/>
      <c r="D450" s="90"/>
      <c r="E450" s="93"/>
      <c r="F450" s="95"/>
      <c r="G450" s="26"/>
      <c r="H450" s="27"/>
      <c r="I450" s="27"/>
      <c r="J450" s="27"/>
      <c r="K450" s="27"/>
      <c r="L450" s="27"/>
      <c r="M450" s="27"/>
      <c r="N450" s="69"/>
      <c r="O450" s="71"/>
      <c r="P450" s="73"/>
      <c r="Q450" s="73"/>
      <c r="R450" s="76"/>
      <c r="S450" s="79"/>
      <c r="T450" s="76"/>
      <c r="U450" s="76"/>
      <c r="V450" s="136"/>
      <c r="W450" s="133"/>
      <c r="X450" s="136"/>
      <c r="Y450" s="76"/>
      <c r="Z450" s="139"/>
    </row>
    <row r="451" spans="1:26" ht="13.15" customHeight="1" x14ac:dyDescent="0.2">
      <c r="A451" s="82">
        <v>146</v>
      </c>
      <c r="B451" s="86"/>
      <c r="C451" s="87"/>
      <c r="D451" s="88">
        <f t="shared" si="577"/>
        <v>0</v>
      </c>
      <c r="E451" s="140"/>
      <c r="F451" s="95">
        <f t="shared" ref="F451" si="601">$F$14*O451</f>
        <v>0</v>
      </c>
      <c r="G451" s="26"/>
      <c r="H451" s="27"/>
      <c r="I451" s="27"/>
      <c r="J451" s="27"/>
      <c r="K451" s="27"/>
      <c r="L451" s="27"/>
      <c r="M451" s="27"/>
      <c r="N451" s="69">
        <f t="shared" ref="N451" si="602">SUM(G451:M453)</f>
        <v>0</v>
      </c>
      <c r="O451" s="70">
        <f t="shared" si="574"/>
        <v>0</v>
      </c>
      <c r="P451" s="141"/>
      <c r="Q451" s="141"/>
      <c r="R451" s="137"/>
      <c r="S451" s="142"/>
      <c r="T451" s="137"/>
      <c r="U451" s="137"/>
      <c r="V451" s="134"/>
      <c r="W451" s="131">
        <f t="shared" ref="W451" si="603">$I$7*O451</f>
        <v>0</v>
      </c>
      <c r="X451" s="134"/>
      <c r="Y451" s="137"/>
      <c r="Z451" s="138">
        <f t="shared" ref="Z451" si="604">(D451)-(F451+S451+T451+U451+V451+W451+X451+Y451)</f>
        <v>0</v>
      </c>
    </row>
    <row r="452" spans="1:26" ht="13.15" customHeight="1" x14ac:dyDescent="0.2">
      <c r="A452" s="83"/>
      <c r="B452" s="86"/>
      <c r="C452" s="87"/>
      <c r="D452" s="89"/>
      <c r="E452" s="92"/>
      <c r="F452" s="95"/>
      <c r="G452" s="26"/>
      <c r="H452" s="27"/>
      <c r="I452" s="27"/>
      <c r="J452" s="27"/>
      <c r="K452" s="27"/>
      <c r="L452" s="27"/>
      <c r="M452" s="27"/>
      <c r="N452" s="69"/>
      <c r="O452" s="70"/>
      <c r="P452" s="72"/>
      <c r="Q452" s="72"/>
      <c r="R452" s="75"/>
      <c r="S452" s="78"/>
      <c r="T452" s="75"/>
      <c r="U452" s="75"/>
      <c r="V452" s="135"/>
      <c r="W452" s="132"/>
      <c r="X452" s="135"/>
      <c r="Y452" s="75"/>
      <c r="Z452" s="138"/>
    </row>
    <row r="453" spans="1:26" ht="13.15" customHeight="1" thickBot="1" x14ac:dyDescent="0.25">
      <c r="A453" s="84"/>
      <c r="B453" s="86"/>
      <c r="C453" s="87"/>
      <c r="D453" s="90"/>
      <c r="E453" s="93"/>
      <c r="F453" s="95"/>
      <c r="G453" s="26"/>
      <c r="H453" s="27"/>
      <c r="I453" s="27"/>
      <c r="J453" s="27"/>
      <c r="K453" s="27"/>
      <c r="L453" s="27"/>
      <c r="M453" s="27"/>
      <c r="N453" s="69"/>
      <c r="O453" s="71"/>
      <c r="P453" s="73"/>
      <c r="Q453" s="73"/>
      <c r="R453" s="76"/>
      <c r="S453" s="79"/>
      <c r="T453" s="76"/>
      <c r="U453" s="76"/>
      <c r="V453" s="136"/>
      <c r="W453" s="133"/>
      <c r="X453" s="136"/>
      <c r="Y453" s="76"/>
      <c r="Z453" s="139"/>
    </row>
    <row r="454" spans="1:26" ht="13.15" customHeight="1" x14ac:dyDescent="0.2">
      <c r="A454" s="82">
        <v>147</v>
      </c>
      <c r="B454" s="150"/>
      <c r="C454" s="82"/>
      <c r="D454" s="88">
        <f t="shared" si="571"/>
        <v>0</v>
      </c>
      <c r="E454" s="140"/>
      <c r="F454" s="158">
        <f t="shared" ref="F454" si="605">$F$14*O454</f>
        <v>0</v>
      </c>
      <c r="G454" s="21"/>
      <c r="H454" s="22"/>
      <c r="I454" s="22"/>
      <c r="J454" s="22"/>
      <c r="K454" s="22"/>
      <c r="L454" s="22"/>
      <c r="M454" s="22"/>
      <c r="N454" s="161">
        <f t="shared" ref="N454" si="606">SUM(G454:M456)</f>
        <v>0</v>
      </c>
      <c r="O454" s="70">
        <f t="shared" si="574"/>
        <v>0</v>
      </c>
      <c r="P454" s="141"/>
      <c r="Q454" s="141"/>
      <c r="R454" s="144"/>
      <c r="S454" s="147"/>
      <c r="T454" s="144"/>
      <c r="U454" s="144"/>
      <c r="V454" s="155"/>
      <c r="W454" s="131">
        <f t="shared" ref="W454" si="607">$I$7*O454</f>
        <v>0</v>
      </c>
      <c r="X454" s="155"/>
      <c r="Y454" s="144"/>
      <c r="Z454" s="138">
        <f t="shared" ref="Z454" si="608">(D454)-(F454+S454+T454+U454+V454+W454+X454+Y454)</f>
        <v>0</v>
      </c>
    </row>
    <row r="455" spans="1:26" ht="13.15" customHeight="1" x14ac:dyDescent="0.2">
      <c r="A455" s="83"/>
      <c r="B455" s="151"/>
      <c r="C455" s="83"/>
      <c r="D455" s="89"/>
      <c r="E455" s="92"/>
      <c r="F455" s="159"/>
      <c r="G455" s="21"/>
      <c r="H455" s="22"/>
      <c r="I455" s="22"/>
      <c r="J455" s="22"/>
      <c r="K455" s="22"/>
      <c r="L455" s="22"/>
      <c r="M455" s="22"/>
      <c r="N455" s="162"/>
      <c r="O455" s="70"/>
      <c r="P455" s="72"/>
      <c r="Q455" s="72"/>
      <c r="R455" s="145"/>
      <c r="S455" s="148"/>
      <c r="T455" s="145"/>
      <c r="U455" s="145"/>
      <c r="V455" s="156"/>
      <c r="W455" s="132"/>
      <c r="X455" s="156"/>
      <c r="Y455" s="145"/>
      <c r="Z455" s="138"/>
    </row>
    <row r="456" spans="1:26" ht="13.15" customHeight="1" thickBot="1" x14ac:dyDescent="0.25">
      <c r="A456" s="84"/>
      <c r="B456" s="85"/>
      <c r="C456" s="84"/>
      <c r="D456" s="90"/>
      <c r="E456" s="93"/>
      <c r="F456" s="160"/>
      <c r="G456" s="21"/>
      <c r="H456" s="22"/>
      <c r="I456" s="22"/>
      <c r="J456" s="22"/>
      <c r="K456" s="22"/>
      <c r="L456" s="22"/>
      <c r="M456" s="22"/>
      <c r="N456" s="163"/>
      <c r="O456" s="71"/>
      <c r="P456" s="73"/>
      <c r="Q456" s="73"/>
      <c r="R456" s="146"/>
      <c r="S456" s="149"/>
      <c r="T456" s="146"/>
      <c r="U456" s="146"/>
      <c r="V456" s="157"/>
      <c r="W456" s="133"/>
      <c r="X456" s="157"/>
      <c r="Y456" s="146"/>
      <c r="Z456" s="139"/>
    </row>
    <row r="457" spans="1:26" ht="13.15" customHeight="1" x14ac:dyDescent="0.2">
      <c r="A457" s="82">
        <v>148</v>
      </c>
      <c r="B457" s="86"/>
      <c r="C457" s="87"/>
      <c r="D457" s="88">
        <f t="shared" si="577"/>
        <v>0</v>
      </c>
      <c r="E457" s="140"/>
      <c r="F457" s="95">
        <f t="shared" ref="F457" si="609">$F$14*O457</f>
        <v>0</v>
      </c>
      <c r="G457" s="26"/>
      <c r="H457" s="27"/>
      <c r="I457" s="27"/>
      <c r="J457" s="27"/>
      <c r="K457" s="27"/>
      <c r="L457" s="27"/>
      <c r="M457" s="27"/>
      <c r="N457" s="69">
        <f t="shared" ref="N457" si="610">SUM(G457:M459)</f>
        <v>0</v>
      </c>
      <c r="O457" s="70">
        <f t="shared" si="574"/>
        <v>0</v>
      </c>
      <c r="P457" s="141"/>
      <c r="Q457" s="141"/>
      <c r="R457" s="137"/>
      <c r="S457" s="142"/>
      <c r="T457" s="137"/>
      <c r="U457" s="137"/>
      <c r="V457" s="134"/>
      <c r="W457" s="131">
        <f t="shared" ref="W457" si="611">$I$7*O457</f>
        <v>0</v>
      </c>
      <c r="X457" s="134"/>
      <c r="Y457" s="137"/>
      <c r="Z457" s="138">
        <f t="shared" ref="Z457" si="612">(D457)-(F457+S457+T457+U457+V457+W457+X457+Y457)</f>
        <v>0</v>
      </c>
    </row>
    <row r="458" spans="1:26" ht="13.15" customHeight="1" x14ac:dyDescent="0.2">
      <c r="A458" s="83"/>
      <c r="B458" s="86"/>
      <c r="C458" s="87"/>
      <c r="D458" s="89"/>
      <c r="E458" s="92"/>
      <c r="F458" s="95"/>
      <c r="G458" s="26"/>
      <c r="H458" s="27"/>
      <c r="I458" s="27"/>
      <c r="J458" s="27"/>
      <c r="K458" s="27"/>
      <c r="L458" s="27"/>
      <c r="M458" s="27"/>
      <c r="N458" s="69"/>
      <c r="O458" s="70"/>
      <c r="P458" s="72"/>
      <c r="Q458" s="72"/>
      <c r="R458" s="75"/>
      <c r="S458" s="78"/>
      <c r="T458" s="75"/>
      <c r="U458" s="75"/>
      <c r="V458" s="135"/>
      <c r="W458" s="132"/>
      <c r="X458" s="135"/>
      <c r="Y458" s="75"/>
      <c r="Z458" s="138"/>
    </row>
    <row r="459" spans="1:26" ht="13.15" customHeight="1" thickBot="1" x14ac:dyDescent="0.25">
      <c r="A459" s="84"/>
      <c r="B459" s="86"/>
      <c r="C459" s="87"/>
      <c r="D459" s="90"/>
      <c r="E459" s="93"/>
      <c r="F459" s="95"/>
      <c r="G459" s="26"/>
      <c r="H459" s="27"/>
      <c r="I459" s="27"/>
      <c r="J459" s="27"/>
      <c r="K459" s="27"/>
      <c r="L459" s="27"/>
      <c r="M459" s="27"/>
      <c r="N459" s="69"/>
      <c r="O459" s="71"/>
      <c r="P459" s="73"/>
      <c r="Q459" s="73"/>
      <c r="R459" s="76"/>
      <c r="S459" s="79"/>
      <c r="T459" s="76"/>
      <c r="U459" s="76"/>
      <c r="V459" s="136"/>
      <c r="W459" s="133"/>
      <c r="X459" s="136"/>
      <c r="Y459" s="76"/>
      <c r="Z459" s="139"/>
    </row>
    <row r="460" spans="1:26" ht="13.15" customHeight="1" x14ac:dyDescent="0.2">
      <c r="A460" s="82">
        <v>149</v>
      </c>
      <c r="B460" s="150"/>
      <c r="C460" s="82"/>
      <c r="D460" s="88">
        <f t="shared" si="571"/>
        <v>0</v>
      </c>
      <c r="E460" s="140"/>
      <c r="F460" s="158">
        <f t="shared" ref="F460" si="613">$F$14*O460</f>
        <v>0</v>
      </c>
      <c r="G460" s="21"/>
      <c r="H460" s="22"/>
      <c r="I460" s="22"/>
      <c r="J460" s="22"/>
      <c r="K460" s="22"/>
      <c r="L460" s="22"/>
      <c r="M460" s="22"/>
      <c r="N460" s="161">
        <f t="shared" ref="N460" si="614">SUM(G460:M462)</f>
        <v>0</v>
      </c>
      <c r="O460" s="70">
        <f t="shared" si="574"/>
        <v>0</v>
      </c>
      <c r="P460" s="141"/>
      <c r="Q460" s="141"/>
      <c r="R460" s="144"/>
      <c r="S460" s="147"/>
      <c r="T460" s="144"/>
      <c r="U460" s="144"/>
      <c r="V460" s="155"/>
      <c r="W460" s="131">
        <f t="shared" ref="W460" si="615">$I$7*O460</f>
        <v>0</v>
      </c>
      <c r="X460" s="155"/>
      <c r="Y460" s="144"/>
      <c r="Z460" s="138">
        <f t="shared" ref="Z460" si="616">(D460)-(F460+S460+T460+U460+V460+W460+X460+Y460)</f>
        <v>0</v>
      </c>
    </row>
    <row r="461" spans="1:26" ht="13.15" customHeight="1" x14ac:dyDescent="0.2">
      <c r="A461" s="83"/>
      <c r="B461" s="151"/>
      <c r="C461" s="83"/>
      <c r="D461" s="89"/>
      <c r="E461" s="92"/>
      <c r="F461" s="159"/>
      <c r="G461" s="21"/>
      <c r="H461" s="22"/>
      <c r="I461" s="22"/>
      <c r="J461" s="22"/>
      <c r="K461" s="22"/>
      <c r="L461" s="22"/>
      <c r="M461" s="22"/>
      <c r="N461" s="162"/>
      <c r="O461" s="70"/>
      <c r="P461" s="72"/>
      <c r="Q461" s="72"/>
      <c r="R461" s="145"/>
      <c r="S461" s="148"/>
      <c r="T461" s="145"/>
      <c r="U461" s="145"/>
      <c r="V461" s="156"/>
      <c r="W461" s="132"/>
      <c r="X461" s="156"/>
      <c r="Y461" s="145"/>
      <c r="Z461" s="138"/>
    </row>
    <row r="462" spans="1:26" ht="13.15" customHeight="1" thickBot="1" x14ac:dyDescent="0.25">
      <c r="A462" s="84"/>
      <c r="B462" s="85"/>
      <c r="C462" s="84"/>
      <c r="D462" s="90"/>
      <c r="E462" s="93"/>
      <c r="F462" s="160"/>
      <c r="G462" s="21"/>
      <c r="H462" s="22"/>
      <c r="I462" s="22"/>
      <c r="J462" s="22"/>
      <c r="K462" s="22"/>
      <c r="L462" s="22"/>
      <c r="M462" s="22"/>
      <c r="N462" s="163"/>
      <c r="O462" s="71"/>
      <c r="P462" s="73"/>
      <c r="Q462" s="73"/>
      <c r="R462" s="146"/>
      <c r="S462" s="149"/>
      <c r="T462" s="146"/>
      <c r="U462" s="146"/>
      <c r="V462" s="157"/>
      <c r="W462" s="133"/>
      <c r="X462" s="157"/>
      <c r="Y462" s="146"/>
      <c r="Z462" s="139"/>
    </row>
    <row r="463" spans="1:26" ht="13.15" customHeight="1" x14ac:dyDescent="0.2">
      <c r="A463" s="82">
        <v>150</v>
      </c>
      <c r="B463" s="86"/>
      <c r="C463" s="87"/>
      <c r="D463" s="88">
        <f t="shared" si="577"/>
        <v>0</v>
      </c>
      <c r="E463" s="140"/>
      <c r="F463" s="95">
        <f t="shared" ref="F463" si="617">$F$14*O463</f>
        <v>0</v>
      </c>
      <c r="G463" s="26"/>
      <c r="H463" s="27"/>
      <c r="I463" s="27"/>
      <c r="J463" s="27"/>
      <c r="K463" s="27"/>
      <c r="L463" s="27"/>
      <c r="M463" s="27"/>
      <c r="N463" s="69">
        <f t="shared" ref="N463" si="618">SUM(G463:M465)</f>
        <v>0</v>
      </c>
      <c r="O463" s="70">
        <f t="shared" si="574"/>
        <v>0</v>
      </c>
      <c r="P463" s="141"/>
      <c r="Q463" s="141"/>
      <c r="R463" s="137"/>
      <c r="S463" s="142"/>
      <c r="T463" s="137"/>
      <c r="U463" s="137"/>
      <c r="V463" s="134"/>
      <c r="W463" s="131">
        <f t="shared" ref="W463" si="619">$I$7*O463</f>
        <v>0</v>
      </c>
      <c r="X463" s="134"/>
      <c r="Y463" s="137"/>
      <c r="Z463" s="138">
        <f t="shared" ref="Z463" si="620">(D463)-(F463+S463+T463+U463+V463+W463+X463+Y463)</f>
        <v>0</v>
      </c>
    </row>
    <row r="464" spans="1:26" ht="13.15" customHeight="1" x14ac:dyDescent="0.2">
      <c r="A464" s="83"/>
      <c r="B464" s="86"/>
      <c r="C464" s="87"/>
      <c r="D464" s="89"/>
      <c r="E464" s="92"/>
      <c r="F464" s="95"/>
      <c r="G464" s="26"/>
      <c r="H464" s="27"/>
      <c r="I464" s="27"/>
      <c r="J464" s="27"/>
      <c r="K464" s="27"/>
      <c r="L464" s="27"/>
      <c r="M464" s="27"/>
      <c r="N464" s="69"/>
      <c r="O464" s="70"/>
      <c r="P464" s="72"/>
      <c r="Q464" s="72"/>
      <c r="R464" s="75"/>
      <c r="S464" s="78"/>
      <c r="T464" s="75"/>
      <c r="U464" s="75"/>
      <c r="V464" s="135"/>
      <c r="W464" s="132"/>
      <c r="X464" s="135"/>
      <c r="Y464" s="75"/>
      <c r="Z464" s="138"/>
    </row>
    <row r="465" spans="1:26" ht="13.15" customHeight="1" thickBot="1" x14ac:dyDescent="0.25">
      <c r="A465" s="84"/>
      <c r="B465" s="86"/>
      <c r="C465" s="87"/>
      <c r="D465" s="90"/>
      <c r="E465" s="93"/>
      <c r="F465" s="95"/>
      <c r="G465" s="26"/>
      <c r="H465" s="27"/>
      <c r="I465" s="27"/>
      <c r="J465" s="27"/>
      <c r="K465" s="27"/>
      <c r="L465" s="27"/>
      <c r="M465" s="27"/>
      <c r="N465" s="69"/>
      <c r="O465" s="71"/>
      <c r="P465" s="73"/>
      <c r="Q465" s="73"/>
      <c r="R465" s="76"/>
      <c r="S465" s="79"/>
      <c r="T465" s="76"/>
      <c r="U465" s="76"/>
      <c r="V465" s="136"/>
      <c r="W465" s="133"/>
      <c r="X465" s="136"/>
      <c r="Y465" s="76"/>
      <c r="Z465" s="139"/>
    </row>
    <row r="466" spans="1:26" ht="13.15" customHeight="1" x14ac:dyDescent="0.2">
      <c r="A466" s="82">
        <v>151</v>
      </c>
      <c r="B466" s="150"/>
      <c r="C466" s="82"/>
      <c r="D466" s="88">
        <f t="shared" si="571"/>
        <v>0</v>
      </c>
      <c r="E466" s="140"/>
      <c r="F466" s="158">
        <f t="shared" ref="F466" si="621">$F$14*O466</f>
        <v>0</v>
      </c>
      <c r="G466" s="21"/>
      <c r="H466" s="22"/>
      <c r="I466" s="22"/>
      <c r="J466" s="22"/>
      <c r="K466" s="22"/>
      <c r="L466" s="22"/>
      <c r="M466" s="22"/>
      <c r="N466" s="161">
        <f t="shared" ref="N466" si="622">SUM(G466:M468)</f>
        <v>0</v>
      </c>
      <c r="O466" s="70">
        <f t="shared" si="574"/>
        <v>0</v>
      </c>
      <c r="P466" s="141"/>
      <c r="Q466" s="141"/>
      <c r="R466" s="144"/>
      <c r="S466" s="147"/>
      <c r="T466" s="144"/>
      <c r="U466" s="144"/>
      <c r="V466" s="155"/>
      <c r="W466" s="131">
        <f t="shared" ref="W466" si="623">$I$7*O466</f>
        <v>0</v>
      </c>
      <c r="X466" s="155"/>
      <c r="Y466" s="144"/>
      <c r="Z466" s="138">
        <f t="shared" ref="Z466" si="624">(D466)-(F466+S466+T466+U466+V466+W466+X466+Y466)</f>
        <v>0</v>
      </c>
    </row>
    <row r="467" spans="1:26" ht="13.15" customHeight="1" x14ac:dyDescent="0.2">
      <c r="A467" s="83"/>
      <c r="B467" s="151"/>
      <c r="C467" s="83"/>
      <c r="D467" s="89"/>
      <c r="E467" s="92"/>
      <c r="F467" s="159"/>
      <c r="G467" s="21"/>
      <c r="H467" s="22"/>
      <c r="I467" s="22"/>
      <c r="J467" s="22"/>
      <c r="K467" s="22"/>
      <c r="L467" s="22"/>
      <c r="M467" s="22"/>
      <c r="N467" s="162"/>
      <c r="O467" s="70"/>
      <c r="P467" s="72"/>
      <c r="Q467" s="72"/>
      <c r="R467" s="145"/>
      <c r="S467" s="148"/>
      <c r="T467" s="145"/>
      <c r="U467" s="145"/>
      <c r="V467" s="156"/>
      <c r="W467" s="132"/>
      <c r="X467" s="156"/>
      <c r="Y467" s="145"/>
      <c r="Z467" s="138"/>
    </row>
    <row r="468" spans="1:26" ht="13.15" customHeight="1" thickBot="1" x14ac:dyDescent="0.25">
      <c r="A468" s="84"/>
      <c r="B468" s="85"/>
      <c r="C468" s="84"/>
      <c r="D468" s="90"/>
      <c r="E468" s="93"/>
      <c r="F468" s="160"/>
      <c r="G468" s="21"/>
      <c r="H468" s="22"/>
      <c r="I468" s="22"/>
      <c r="J468" s="22"/>
      <c r="K468" s="22"/>
      <c r="L468" s="22"/>
      <c r="M468" s="22"/>
      <c r="N468" s="163"/>
      <c r="O468" s="71"/>
      <c r="P468" s="73"/>
      <c r="Q468" s="73"/>
      <c r="R468" s="146"/>
      <c r="S468" s="149"/>
      <c r="T468" s="146"/>
      <c r="U468" s="146"/>
      <c r="V468" s="157"/>
      <c r="W468" s="133"/>
      <c r="X468" s="157"/>
      <c r="Y468" s="146"/>
      <c r="Z468" s="139"/>
    </row>
    <row r="469" spans="1:26" ht="13.15" customHeight="1" x14ac:dyDescent="0.2">
      <c r="A469" s="82">
        <v>152</v>
      </c>
      <c r="B469" s="86"/>
      <c r="C469" s="87"/>
      <c r="D469" s="88">
        <f t="shared" si="577"/>
        <v>0</v>
      </c>
      <c r="E469" s="140"/>
      <c r="F469" s="95">
        <f t="shared" ref="F469" si="625">$F$14*O469</f>
        <v>0</v>
      </c>
      <c r="G469" s="26"/>
      <c r="H469" s="27"/>
      <c r="I469" s="27"/>
      <c r="J469" s="27"/>
      <c r="K469" s="27"/>
      <c r="L469" s="27"/>
      <c r="M469" s="27"/>
      <c r="N469" s="69">
        <f>SUM(G469:M471)</f>
        <v>0</v>
      </c>
      <c r="O469" s="70">
        <f t="shared" si="574"/>
        <v>0</v>
      </c>
      <c r="P469" s="141"/>
      <c r="Q469" s="141"/>
      <c r="R469" s="137"/>
      <c r="S469" s="142"/>
      <c r="T469" s="137"/>
      <c r="U469" s="137"/>
      <c r="V469" s="134"/>
      <c r="W469" s="131">
        <f t="shared" ref="W469" si="626">$I$7*O469</f>
        <v>0</v>
      </c>
      <c r="X469" s="134"/>
      <c r="Y469" s="137"/>
      <c r="Z469" s="138">
        <f t="shared" ref="Z469" si="627">(D469)-(F469+S469+T469+U469+V469+W469+X469+Y469)</f>
        <v>0</v>
      </c>
    </row>
    <row r="470" spans="1:26" ht="13.15" customHeight="1" x14ac:dyDescent="0.2">
      <c r="A470" s="83"/>
      <c r="B470" s="86"/>
      <c r="C470" s="87"/>
      <c r="D470" s="89"/>
      <c r="E470" s="92"/>
      <c r="F470" s="95"/>
      <c r="G470" s="26"/>
      <c r="H470" s="27"/>
      <c r="I470" s="27"/>
      <c r="J470" s="27"/>
      <c r="K470" s="27"/>
      <c r="L470" s="27"/>
      <c r="M470" s="27"/>
      <c r="N470" s="69"/>
      <c r="O470" s="70"/>
      <c r="P470" s="72"/>
      <c r="Q470" s="72"/>
      <c r="R470" s="75"/>
      <c r="S470" s="78"/>
      <c r="T470" s="75"/>
      <c r="U470" s="75"/>
      <c r="V470" s="135"/>
      <c r="W470" s="132"/>
      <c r="X470" s="135"/>
      <c r="Y470" s="75"/>
      <c r="Z470" s="138"/>
    </row>
    <row r="471" spans="1:26" ht="13.15" customHeight="1" thickBot="1" x14ac:dyDescent="0.25">
      <c r="A471" s="84"/>
      <c r="B471" s="86"/>
      <c r="C471" s="87"/>
      <c r="D471" s="90"/>
      <c r="E471" s="93"/>
      <c r="F471" s="95"/>
      <c r="G471" s="26"/>
      <c r="H471" s="27"/>
      <c r="I471" s="27"/>
      <c r="J471" s="27"/>
      <c r="K471" s="27"/>
      <c r="L471" s="27"/>
      <c r="M471" s="27"/>
      <c r="N471" s="69"/>
      <c r="O471" s="71"/>
      <c r="P471" s="73"/>
      <c r="Q471" s="73"/>
      <c r="R471" s="76"/>
      <c r="S471" s="79"/>
      <c r="T471" s="76"/>
      <c r="U471" s="76"/>
      <c r="V471" s="136"/>
      <c r="W471" s="133"/>
      <c r="X471" s="136"/>
      <c r="Y471" s="76"/>
      <c r="Z471" s="139"/>
    </row>
    <row r="472" spans="1:26" ht="13.15" customHeight="1" x14ac:dyDescent="0.2">
      <c r="A472" s="82">
        <v>153</v>
      </c>
      <c r="B472" s="86"/>
      <c r="C472" s="87"/>
      <c r="D472" s="88">
        <f t="shared" si="571"/>
        <v>0</v>
      </c>
      <c r="E472" s="140"/>
      <c r="F472" s="95">
        <f t="shared" ref="F472" si="628">$F$14*O472</f>
        <v>0</v>
      </c>
      <c r="G472" s="26"/>
      <c r="H472" s="27"/>
      <c r="I472" s="27"/>
      <c r="J472" s="27"/>
      <c r="K472" s="27"/>
      <c r="L472" s="27"/>
      <c r="M472" s="27"/>
      <c r="N472" s="69">
        <f t="shared" ref="N472" si="629">SUM(G472:M474)</f>
        <v>0</v>
      </c>
      <c r="O472" s="70">
        <f t="shared" si="574"/>
        <v>0</v>
      </c>
      <c r="P472" s="141"/>
      <c r="Q472" s="141"/>
      <c r="R472" s="137"/>
      <c r="S472" s="142"/>
      <c r="T472" s="137"/>
      <c r="U472" s="137"/>
      <c r="V472" s="134"/>
      <c r="W472" s="131">
        <f t="shared" ref="W472" si="630">$I$7*O472</f>
        <v>0</v>
      </c>
      <c r="X472" s="134"/>
      <c r="Y472" s="137"/>
      <c r="Z472" s="138">
        <f t="shared" ref="Z472" si="631">(D472)-(F472+S472+T472+U472+V472+W472+X472+Y472)</f>
        <v>0</v>
      </c>
    </row>
    <row r="473" spans="1:26" ht="13.15" customHeight="1" x14ac:dyDescent="0.2">
      <c r="A473" s="83"/>
      <c r="B473" s="86"/>
      <c r="C473" s="87"/>
      <c r="D473" s="89"/>
      <c r="E473" s="92"/>
      <c r="F473" s="95"/>
      <c r="G473" s="26"/>
      <c r="H473" s="27"/>
      <c r="I473" s="27"/>
      <c r="J473" s="27"/>
      <c r="K473" s="27"/>
      <c r="L473" s="27"/>
      <c r="M473" s="27"/>
      <c r="N473" s="69"/>
      <c r="O473" s="70"/>
      <c r="P473" s="72"/>
      <c r="Q473" s="72"/>
      <c r="R473" s="75"/>
      <c r="S473" s="78"/>
      <c r="T473" s="75"/>
      <c r="U473" s="75"/>
      <c r="V473" s="135"/>
      <c r="W473" s="132"/>
      <c r="X473" s="135"/>
      <c r="Y473" s="75"/>
      <c r="Z473" s="138"/>
    </row>
    <row r="474" spans="1:26" ht="13.15" customHeight="1" thickBot="1" x14ac:dyDescent="0.25">
      <c r="A474" s="84"/>
      <c r="B474" s="86"/>
      <c r="C474" s="87"/>
      <c r="D474" s="90"/>
      <c r="E474" s="93"/>
      <c r="F474" s="95"/>
      <c r="G474" s="26"/>
      <c r="H474" s="27"/>
      <c r="I474" s="27"/>
      <c r="J474" s="27"/>
      <c r="K474" s="27"/>
      <c r="L474" s="27"/>
      <c r="M474" s="27"/>
      <c r="N474" s="69"/>
      <c r="O474" s="71"/>
      <c r="P474" s="73"/>
      <c r="Q474" s="73"/>
      <c r="R474" s="76"/>
      <c r="S474" s="79"/>
      <c r="T474" s="76"/>
      <c r="U474" s="76"/>
      <c r="V474" s="136"/>
      <c r="W474" s="133"/>
      <c r="X474" s="136"/>
      <c r="Y474" s="76"/>
      <c r="Z474" s="139"/>
    </row>
    <row r="475" spans="1:26" ht="13.15" customHeight="1" x14ac:dyDescent="0.2">
      <c r="A475" s="82">
        <v>154</v>
      </c>
      <c r="B475" s="86"/>
      <c r="C475" s="87"/>
      <c r="D475" s="88">
        <f t="shared" si="577"/>
        <v>0</v>
      </c>
      <c r="E475" s="140"/>
      <c r="F475" s="95">
        <f t="shared" ref="F475" si="632">$F$14*O475</f>
        <v>0</v>
      </c>
      <c r="G475" s="26"/>
      <c r="H475" s="27"/>
      <c r="I475" s="27"/>
      <c r="J475" s="27"/>
      <c r="K475" s="27"/>
      <c r="L475" s="27"/>
      <c r="M475" s="27"/>
      <c r="N475" s="69">
        <f t="shared" ref="N475" si="633">SUM(G475:M477)</f>
        <v>0</v>
      </c>
      <c r="O475" s="70">
        <f t="shared" si="574"/>
        <v>0</v>
      </c>
      <c r="P475" s="141"/>
      <c r="Q475" s="141"/>
      <c r="R475" s="137"/>
      <c r="S475" s="142"/>
      <c r="T475" s="137"/>
      <c r="U475" s="137"/>
      <c r="V475" s="134"/>
      <c r="W475" s="131">
        <f t="shared" ref="W475" si="634">$I$7*O475</f>
        <v>0</v>
      </c>
      <c r="X475" s="134"/>
      <c r="Y475" s="137"/>
      <c r="Z475" s="138">
        <f t="shared" ref="Z475" si="635">(D475)-(F475+S475+T475+U475+V475+W475+X475+Y475)</f>
        <v>0</v>
      </c>
    </row>
    <row r="476" spans="1:26" ht="13.15" customHeight="1" x14ac:dyDescent="0.2">
      <c r="A476" s="83"/>
      <c r="B476" s="86"/>
      <c r="C476" s="87"/>
      <c r="D476" s="89"/>
      <c r="E476" s="92"/>
      <c r="F476" s="95"/>
      <c r="G476" s="26"/>
      <c r="H476" s="27"/>
      <c r="I476" s="27"/>
      <c r="J476" s="27"/>
      <c r="K476" s="27"/>
      <c r="L476" s="27"/>
      <c r="M476" s="27"/>
      <c r="N476" s="69"/>
      <c r="O476" s="70"/>
      <c r="P476" s="72"/>
      <c r="Q476" s="72"/>
      <c r="R476" s="75"/>
      <c r="S476" s="78"/>
      <c r="T476" s="75"/>
      <c r="U476" s="75"/>
      <c r="V476" s="135"/>
      <c r="W476" s="132"/>
      <c r="X476" s="135"/>
      <c r="Y476" s="75"/>
      <c r="Z476" s="138"/>
    </row>
    <row r="477" spans="1:26" ht="13.15" customHeight="1" thickBot="1" x14ac:dyDescent="0.25">
      <c r="A477" s="84"/>
      <c r="B477" s="86"/>
      <c r="C477" s="87"/>
      <c r="D477" s="90"/>
      <c r="E477" s="93"/>
      <c r="F477" s="95"/>
      <c r="G477" s="26"/>
      <c r="H477" s="27"/>
      <c r="I477" s="27"/>
      <c r="J477" s="27"/>
      <c r="K477" s="27"/>
      <c r="L477" s="27"/>
      <c r="M477" s="27"/>
      <c r="N477" s="69"/>
      <c r="O477" s="71"/>
      <c r="P477" s="73"/>
      <c r="Q477" s="73"/>
      <c r="R477" s="76"/>
      <c r="S477" s="79"/>
      <c r="T477" s="76"/>
      <c r="U477" s="76"/>
      <c r="V477" s="136"/>
      <c r="W477" s="133"/>
      <c r="X477" s="136"/>
      <c r="Y477" s="76"/>
      <c r="Z477" s="139"/>
    </row>
    <row r="478" spans="1:26" ht="13.15" customHeight="1" x14ac:dyDescent="0.2">
      <c r="A478" s="82">
        <v>155</v>
      </c>
      <c r="B478" s="150"/>
      <c r="C478" s="82"/>
      <c r="D478" s="88">
        <f t="shared" si="571"/>
        <v>0</v>
      </c>
      <c r="E478" s="140"/>
      <c r="F478" s="158">
        <f t="shared" ref="F478" si="636">$F$14*O478</f>
        <v>0</v>
      </c>
      <c r="G478" s="21"/>
      <c r="H478" s="22"/>
      <c r="I478" s="22"/>
      <c r="J478" s="22"/>
      <c r="K478" s="22"/>
      <c r="L478" s="22"/>
      <c r="M478" s="22"/>
      <c r="N478" s="161">
        <f t="shared" ref="N478" si="637">SUM(G478:M480)</f>
        <v>0</v>
      </c>
      <c r="O478" s="70">
        <f t="shared" si="574"/>
        <v>0</v>
      </c>
      <c r="P478" s="141"/>
      <c r="Q478" s="141"/>
      <c r="R478" s="144"/>
      <c r="S478" s="147"/>
      <c r="T478" s="144"/>
      <c r="U478" s="144"/>
      <c r="V478" s="155"/>
      <c r="W478" s="131">
        <f t="shared" ref="W478" si="638">$I$7*O478</f>
        <v>0</v>
      </c>
      <c r="X478" s="155"/>
      <c r="Y478" s="144"/>
      <c r="Z478" s="138">
        <f t="shared" ref="Z478" si="639">(D478)-(F478+S478+T478+U478+V478+W478+X478+Y478)</f>
        <v>0</v>
      </c>
    </row>
    <row r="479" spans="1:26" ht="13.15" customHeight="1" x14ac:dyDescent="0.2">
      <c r="A479" s="83"/>
      <c r="B479" s="151"/>
      <c r="C479" s="83"/>
      <c r="D479" s="89"/>
      <c r="E479" s="92"/>
      <c r="F479" s="159"/>
      <c r="G479" s="21"/>
      <c r="H479" s="22"/>
      <c r="I479" s="22"/>
      <c r="J479" s="22"/>
      <c r="K479" s="22"/>
      <c r="L479" s="22"/>
      <c r="M479" s="22"/>
      <c r="N479" s="162"/>
      <c r="O479" s="70"/>
      <c r="P479" s="72"/>
      <c r="Q479" s="72"/>
      <c r="R479" s="145"/>
      <c r="S479" s="148"/>
      <c r="T479" s="145"/>
      <c r="U479" s="145"/>
      <c r="V479" s="156"/>
      <c r="W479" s="132"/>
      <c r="X479" s="156"/>
      <c r="Y479" s="145"/>
      <c r="Z479" s="138"/>
    </row>
    <row r="480" spans="1:26" ht="13.15" customHeight="1" thickBot="1" x14ac:dyDescent="0.25">
      <c r="A480" s="84"/>
      <c r="B480" s="85"/>
      <c r="C480" s="84"/>
      <c r="D480" s="90"/>
      <c r="E480" s="93"/>
      <c r="F480" s="160"/>
      <c r="G480" s="21"/>
      <c r="H480" s="22"/>
      <c r="I480" s="22"/>
      <c r="J480" s="22"/>
      <c r="K480" s="22"/>
      <c r="L480" s="22"/>
      <c r="M480" s="22"/>
      <c r="N480" s="163"/>
      <c r="O480" s="71"/>
      <c r="P480" s="73"/>
      <c r="Q480" s="73"/>
      <c r="R480" s="146"/>
      <c r="S480" s="149"/>
      <c r="T480" s="146"/>
      <c r="U480" s="146"/>
      <c r="V480" s="157"/>
      <c r="W480" s="133"/>
      <c r="X480" s="157"/>
      <c r="Y480" s="146"/>
      <c r="Z480" s="139"/>
    </row>
    <row r="481" spans="1:26" ht="13.15" customHeight="1" x14ac:dyDescent="0.2">
      <c r="A481" s="82">
        <v>156</v>
      </c>
      <c r="B481" s="86"/>
      <c r="C481" s="87"/>
      <c r="D481" s="88">
        <f t="shared" si="577"/>
        <v>0</v>
      </c>
      <c r="E481" s="140"/>
      <c r="F481" s="95">
        <f t="shared" ref="F481" si="640">$F$14*O481</f>
        <v>0</v>
      </c>
      <c r="G481" s="26"/>
      <c r="H481" s="27"/>
      <c r="I481" s="27"/>
      <c r="J481" s="27"/>
      <c r="K481" s="27"/>
      <c r="L481" s="27"/>
      <c r="M481" s="27"/>
      <c r="N481" s="69">
        <f t="shared" ref="N481" si="641">SUM(G481:M483)</f>
        <v>0</v>
      </c>
      <c r="O481" s="70">
        <f t="shared" si="574"/>
        <v>0</v>
      </c>
      <c r="P481" s="141"/>
      <c r="Q481" s="141"/>
      <c r="R481" s="137"/>
      <c r="S481" s="142"/>
      <c r="T481" s="137"/>
      <c r="U481" s="137"/>
      <c r="V481" s="134"/>
      <c r="W481" s="131">
        <f t="shared" ref="W481" si="642">$I$7*O481</f>
        <v>0</v>
      </c>
      <c r="X481" s="134"/>
      <c r="Y481" s="137"/>
      <c r="Z481" s="138">
        <f t="shared" ref="Z481" si="643">(D481)-(F481+S481+T481+U481+V481+W481+X481+Y481)</f>
        <v>0</v>
      </c>
    </row>
    <row r="482" spans="1:26" ht="13.15" customHeight="1" x14ac:dyDescent="0.2">
      <c r="A482" s="83"/>
      <c r="B482" s="86"/>
      <c r="C482" s="87"/>
      <c r="D482" s="89"/>
      <c r="E482" s="92"/>
      <c r="F482" s="95"/>
      <c r="G482" s="26"/>
      <c r="H482" s="27"/>
      <c r="I482" s="27"/>
      <c r="J482" s="27"/>
      <c r="K482" s="27"/>
      <c r="L482" s="27"/>
      <c r="M482" s="27"/>
      <c r="N482" s="69"/>
      <c r="O482" s="70"/>
      <c r="P482" s="72"/>
      <c r="Q482" s="72"/>
      <c r="R482" s="75"/>
      <c r="S482" s="78"/>
      <c r="T482" s="75"/>
      <c r="U482" s="75"/>
      <c r="V482" s="135"/>
      <c r="W482" s="132"/>
      <c r="X482" s="135"/>
      <c r="Y482" s="75"/>
      <c r="Z482" s="138"/>
    </row>
    <row r="483" spans="1:26" ht="13.15" customHeight="1" thickBot="1" x14ac:dyDescent="0.25">
      <c r="A483" s="84"/>
      <c r="B483" s="86"/>
      <c r="C483" s="87"/>
      <c r="D483" s="90"/>
      <c r="E483" s="93"/>
      <c r="F483" s="95"/>
      <c r="G483" s="26"/>
      <c r="H483" s="27"/>
      <c r="I483" s="27"/>
      <c r="J483" s="27"/>
      <c r="K483" s="27"/>
      <c r="L483" s="27"/>
      <c r="M483" s="27"/>
      <c r="N483" s="69"/>
      <c r="O483" s="71"/>
      <c r="P483" s="73"/>
      <c r="Q483" s="73"/>
      <c r="R483" s="76"/>
      <c r="S483" s="79"/>
      <c r="T483" s="76"/>
      <c r="U483" s="76"/>
      <c r="V483" s="136"/>
      <c r="W483" s="133"/>
      <c r="X483" s="136"/>
      <c r="Y483" s="76"/>
      <c r="Z483" s="139"/>
    </row>
    <row r="484" spans="1:26" ht="13.15" customHeight="1" x14ac:dyDescent="0.2">
      <c r="A484" s="82">
        <v>157</v>
      </c>
      <c r="B484" s="150"/>
      <c r="C484" s="82"/>
      <c r="D484" s="88">
        <f t="shared" si="571"/>
        <v>0</v>
      </c>
      <c r="E484" s="140"/>
      <c r="F484" s="158">
        <f t="shared" ref="F484" si="644">$F$14*O484</f>
        <v>0</v>
      </c>
      <c r="G484" s="21"/>
      <c r="H484" s="22"/>
      <c r="I484" s="22"/>
      <c r="J484" s="22"/>
      <c r="K484" s="22"/>
      <c r="L484" s="22"/>
      <c r="M484" s="22"/>
      <c r="N484" s="161">
        <f t="shared" ref="N484" si="645">SUM(G484:M486)</f>
        <v>0</v>
      </c>
      <c r="O484" s="70">
        <f t="shared" si="574"/>
        <v>0</v>
      </c>
      <c r="P484" s="141"/>
      <c r="Q484" s="141"/>
      <c r="R484" s="144"/>
      <c r="S484" s="147"/>
      <c r="T484" s="144"/>
      <c r="U484" s="144"/>
      <c r="V484" s="155"/>
      <c r="W484" s="131">
        <f t="shared" ref="W484" si="646">$I$7*O484</f>
        <v>0</v>
      </c>
      <c r="X484" s="155"/>
      <c r="Y484" s="144"/>
      <c r="Z484" s="138">
        <f t="shared" ref="Z484" si="647">(D484)-(F484+S484+T484+U484+V484+W484+X484+Y484)</f>
        <v>0</v>
      </c>
    </row>
    <row r="485" spans="1:26" ht="13.15" customHeight="1" x14ac:dyDescent="0.2">
      <c r="A485" s="83"/>
      <c r="B485" s="151"/>
      <c r="C485" s="83"/>
      <c r="D485" s="89"/>
      <c r="E485" s="92"/>
      <c r="F485" s="159"/>
      <c r="G485" s="21"/>
      <c r="H485" s="22"/>
      <c r="I485" s="22"/>
      <c r="J485" s="22"/>
      <c r="K485" s="22"/>
      <c r="L485" s="22"/>
      <c r="M485" s="22"/>
      <c r="N485" s="162"/>
      <c r="O485" s="70"/>
      <c r="P485" s="72"/>
      <c r="Q485" s="72"/>
      <c r="R485" s="145"/>
      <c r="S485" s="148"/>
      <c r="T485" s="145"/>
      <c r="U485" s="145"/>
      <c r="V485" s="156"/>
      <c r="W485" s="132"/>
      <c r="X485" s="156"/>
      <c r="Y485" s="145"/>
      <c r="Z485" s="138"/>
    </row>
    <row r="486" spans="1:26" ht="13.15" customHeight="1" thickBot="1" x14ac:dyDescent="0.25">
      <c r="A486" s="84"/>
      <c r="B486" s="85"/>
      <c r="C486" s="84"/>
      <c r="D486" s="90"/>
      <c r="E486" s="93"/>
      <c r="F486" s="160"/>
      <c r="G486" s="21"/>
      <c r="H486" s="22"/>
      <c r="I486" s="22"/>
      <c r="J486" s="22"/>
      <c r="K486" s="22"/>
      <c r="L486" s="22"/>
      <c r="M486" s="22"/>
      <c r="N486" s="163"/>
      <c r="O486" s="71"/>
      <c r="P486" s="73"/>
      <c r="Q486" s="73"/>
      <c r="R486" s="146"/>
      <c r="S486" s="149"/>
      <c r="T486" s="146"/>
      <c r="U486" s="146"/>
      <c r="V486" s="157"/>
      <c r="W486" s="133"/>
      <c r="X486" s="157"/>
      <c r="Y486" s="146"/>
      <c r="Z486" s="139"/>
    </row>
    <row r="487" spans="1:26" ht="13.15" customHeight="1" x14ac:dyDescent="0.2">
      <c r="A487" s="82">
        <v>158</v>
      </c>
      <c r="B487" s="86"/>
      <c r="C487" s="87"/>
      <c r="D487" s="88">
        <f t="shared" si="577"/>
        <v>0</v>
      </c>
      <c r="E487" s="140"/>
      <c r="F487" s="95">
        <f t="shared" ref="F487" si="648">$F$14*O487</f>
        <v>0</v>
      </c>
      <c r="G487" s="26"/>
      <c r="H487" s="27"/>
      <c r="I487" s="27"/>
      <c r="J487" s="27"/>
      <c r="K487" s="27"/>
      <c r="L487" s="27"/>
      <c r="M487" s="27"/>
      <c r="N487" s="69">
        <f t="shared" ref="N487" si="649">SUM(G487:M489)</f>
        <v>0</v>
      </c>
      <c r="O487" s="70">
        <f t="shared" si="574"/>
        <v>0</v>
      </c>
      <c r="P487" s="141"/>
      <c r="Q487" s="141"/>
      <c r="R487" s="137"/>
      <c r="S487" s="142"/>
      <c r="T487" s="137"/>
      <c r="U487" s="137"/>
      <c r="V487" s="134"/>
      <c r="W487" s="131">
        <f t="shared" ref="W487" si="650">$I$7*O487</f>
        <v>0</v>
      </c>
      <c r="X487" s="134"/>
      <c r="Y487" s="137"/>
      <c r="Z487" s="138">
        <f t="shared" ref="Z487" si="651">(D487)-(F487+S487+T487+U487+V487+W487+X487+Y487)</f>
        <v>0</v>
      </c>
    </row>
    <row r="488" spans="1:26" ht="13.15" customHeight="1" x14ac:dyDescent="0.2">
      <c r="A488" s="83"/>
      <c r="B488" s="86"/>
      <c r="C488" s="87"/>
      <c r="D488" s="89"/>
      <c r="E488" s="92"/>
      <c r="F488" s="95"/>
      <c r="G488" s="26"/>
      <c r="H488" s="27"/>
      <c r="I488" s="27"/>
      <c r="J488" s="27"/>
      <c r="K488" s="27"/>
      <c r="L488" s="27"/>
      <c r="M488" s="27"/>
      <c r="N488" s="69"/>
      <c r="O488" s="70"/>
      <c r="P488" s="72"/>
      <c r="Q488" s="72"/>
      <c r="R488" s="75"/>
      <c r="S488" s="78"/>
      <c r="T488" s="75"/>
      <c r="U488" s="75"/>
      <c r="V488" s="135"/>
      <c r="W488" s="132"/>
      <c r="X488" s="135"/>
      <c r="Y488" s="75"/>
      <c r="Z488" s="138"/>
    </row>
    <row r="489" spans="1:26" ht="13.15" customHeight="1" thickBot="1" x14ac:dyDescent="0.25">
      <c r="A489" s="84"/>
      <c r="B489" s="86"/>
      <c r="C489" s="87"/>
      <c r="D489" s="90"/>
      <c r="E489" s="93"/>
      <c r="F489" s="95"/>
      <c r="G489" s="26"/>
      <c r="H489" s="27"/>
      <c r="I489" s="27"/>
      <c r="J489" s="27"/>
      <c r="K489" s="27"/>
      <c r="L489" s="27"/>
      <c r="M489" s="27"/>
      <c r="N489" s="69"/>
      <c r="O489" s="71"/>
      <c r="P489" s="73"/>
      <c r="Q489" s="73"/>
      <c r="R489" s="76"/>
      <c r="S489" s="79"/>
      <c r="T489" s="76"/>
      <c r="U489" s="76"/>
      <c r="V489" s="136"/>
      <c r="W489" s="133"/>
      <c r="X489" s="136"/>
      <c r="Y489" s="76"/>
      <c r="Z489" s="139"/>
    </row>
    <row r="490" spans="1:26" ht="13.15" customHeight="1" x14ac:dyDescent="0.2">
      <c r="A490" s="82">
        <v>159</v>
      </c>
      <c r="B490" s="150"/>
      <c r="C490" s="82"/>
      <c r="D490" s="88">
        <f t="shared" si="571"/>
        <v>0</v>
      </c>
      <c r="E490" s="140"/>
      <c r="F490" s="158">
        <f t="shared" ref="F490" si="652">$F$14*O490</f>
        <v>0</v>
      </c>
      <c r="G490" s="21"/>
      <c r="H490" s="22"/>
      <c r="I490" s="22"/>
      <c r="J490" s="22"/>
      <c r="K490" s="22"/>
      <c r="L490" s="22"/>
      <c r="M490" s="22"/>
      <c r="N490" s="161">
        <f t="shared" ref="N490" si="653">SUM(G490:M492)</f>
        <v>0</v>
      </c>
      <c r="O490" s="70">
        <f t="shared" si="574"/>
        <v>0</v>
      </c>
      <c r="P490" s="141"/>
      <c r="Q490" s="141"/>
      <c r="R490" s="144"/>
      <c r="S490" s="147"/>
      <c r="T490" s="144"/>
      <c r="U490" s="144"/>
      <c r="V490" s="155"/>
      <c r="W490" s="131">
        <f t="shared" ref="W490" si="654">$I$7*O490</f>
        <v>0</v>
      </c>
      <c r="X490" s="155"/>
      <c r="Y490" s="144"/>
      <c r="Z490" s="138">
        <f t="shared" ref="Z490" si="655">(D490)-(F490+S490+T490+U490+V490+W490+X490+Y490)</f>
        <v>0</v>
      </c>
    </row>
    <row r="491" spans="1:26" ht="13.15" customHeight="1" x14ac:dyDescent="0.2">
      <c r="A491" s="83"/>
      <c r="B491" s="151"/>
      <c r="C491" s="83"/>
      <c r="D491" s="89"/>
      <c r="E491" s="92"/>
      <c r="F491" s="159"/>
      <c r="G491" s="21"/>
      <c r="H491" s="22"/>
      <c r="I491" s="22"/>
      <c r="J491" s="22"/>
      <c r="K491" s="22"/>
      <c r="L491" s="22"/>
      <c r="M491" s="22"/>
      <c r="N491" s="162"/>
      <c r="O491" s="70"/>
      <c r="P491" s="72"/>
      <c r="Q491" s="72"/>
      <c r="R491" s="145"/>
      <c r="S491" s="148"/>
      <c r="T491" s="145"/>
      <c r="U491" s="145"/>
      <c r="V491" s="156"/>
      <c r="W491" s="132"/>
      <c r="X491" s="156"/>
      <c r="Y491" s="145"/>
      <c r="Z491" s="138"/>
    </row>
    <row r="492" spans="1:26" ht="13.15" customHeight="1" thickBot="1" x14ac:dyDescent="0.25">
      <c r="A492" s="84"/>
      <c r="B492" s="85"/>
      <c r="C492" s="84"/>
      <c r="D492" s="90"/>
      <c r="E492" s="93"/>
      <c r="F492" s="160"/>
      <c r="G492" s="21"/>
      <c r="H492" s="22"/>
      <c r="I492" s="22"/>
      <c r="J492" s="22"/>
      <c r="K492" s="22"/>
      <c r="L492" s="22"/>
      <c r="M492" s="22"/>
      <c r="N492" s="163"/>
      <c r="O492" s="71"/>
      <c r="P492" s="73"/>
      <c r="Q492" s="73"/>
      <c r="R492" s="146"/>
      <c r="S492" s="149"/>
      <c r="T492" s="146"/>
      <c r="U492" s="146"/>
      <c r="V492" s="157"/>
      <c r="W492" s="133"/>
      <c r="X492" s="157"/>
      <c r="Y492" s="146"/>
      <c r="Z492" s="139"/>
    </row>
    <row r="493" spans="1:26" ht="13.15" customHeight="1" x14ac:dyDescent="0.2">
      <c r="A493" s="82">
        <v>160</v>
      </c>
      <c r="B493" s="86"/>
      <c r="C493" s="87"/>
      <c r="D493" s="88">
        <f t="shared" si="577"/>
        <v>0</v>
      </c>
      <c r="E493" s="140"/>
      <c r="F493" s="95">
        <f t="shared" ref="F493" si="656">$F$14*O493</f>
        <v>0</v>
      </c>
      <c r="G493" s="26"/>
      <c r="H493" s="27"/>
      <c r="I493" s="27"/>
      <c r="J493" s="27"/>
      <c r="K493" s="27"/>
      <c r="L493" s="27"/>
      <c r="M493" s="27"/>
      <c r="N493" s="69">
        <f>SUM(G493:M495)</f>
        <v>0</v>
      </c>
      <c r="O493" s="70">
        <f t="shared" si="574"/>
        <v>0</v>
      </c>
      <c r="P493" s="141"/>
      <c r="Q493" s="141"/>
      <c r="R493" s="137"/>
      <c r="S493" s="142"/>
      <c r="T493" s="137"/>
      <c r="U493" s="137"/>
      <c r="V493" s="134"/>
      <c r="W493" s="131">
        <f t="shared" ref="W493" si="657">$I$7*O493</f>
        <v>0</v>
      </c>
      <c r="X493" s="134"/>
      <c r="Y493" s="137"/>
      <c r="Z493" s="138">
        <f t="shared" ref="Z493" si="658">(D493)-(F493+S493+T493+U493+V493+W493+X493+Y493)</f>
        <v>0</v>
      </c>
    </row>
    <row r="494" spans="1:26" ht="13.15" customHeight="1" x14ac:dyDescent="0.2">
      <c r="A494" s="83"/>
      <c r="B494" s="86"/>
      <c r="C494" s="87"/>
      <c r="D494" s="89"/>
      <c r="E494" s="92"/>
      <c r="F494" s="95"/>
      <c r="G494" s="26"/>
      <c r="H494" s="27"/>
      <c r="I494" s="27"/>
      <c r="J494" s="27"/>
      <c r="K494" s="27"/>
      <c r="L494" s="27"/>
      <c r="M494" s="27"/>
      <c r="N494" s="69"/>
      <c r="O494" s="70"/>
      <c r="P494" s="72"/>
      <c r="Q494" s="72"/>
      <c r="R494" s="75"/>
      <c r="S494" s="78"/>
      <c r="T494" s="75"/>
      <c r="U494" s="75"/>
      <c r="V494" s="135"/>
      <c r="W494" s="132"/>
      <c r="X494" s="135"/>
      <c r="Y494" s="75"/>
      <c r="Z494" s="138"/>
    </row>
    <row r="495" spans="1:26" ht="13.15" customHeight="1" thickBot="1" x14ac:dyDescent="0.25">
      <c r="A495" s="84"/>
      <c r="B495" s="86"/>
      <c r="C495" s="87"/>
      <c r="D495" s="90"/>
      <c r="E495" s="93"/>
      <c r="F495" s="95"/>
      <c r="G495" s="26"/>
      <c r="H495" s="27"/>
      <c r="I495" s="27"/>
      <c r="J495" s="27"/>
      <c r="K495" s="27"/>
      <c r="L495" s="27"/>
      <c r="M495" s="27"/>
      <c r="N495" s="69"/>
      <c r="O495" s="71"/>
      <c r="P495" s="73"/>
      <c r="Q495" s="73"/>
      <c r="R495" s="76"/>
      <c r="S495" s="79"/>
      <c r="T495" s="76"/>
      <c r="U495" s="76"/>
      <c r="V495" s="136"/>
      <c r="W495" s="133"/>
      <c r="X495" s="136"/>
      <c r="Y495" s="76"/>
      <c r="Z495" s="139"/>
    </row>
    <row r="496" spans="1:26" ht="13.15" customHeight="1" x14ac:dyDescent="0.2">
      <c r="A496" s="82">
        <v>161</v>
      </c>
      <c r="B496" s="86"/>
      <c r="C496" s="87"/>
      <c r="D496" s="88">
        <f t="shared" ref="D496:D556" si="659">($D$7*N496)+E496+R496</f>
        <v>0</v>
      </c>
      <c r="E496" s="140"/>
      <c r="F496" s="95">
        <f t="shared" ref="F496" si="660">$F$14*O496</f>
        <v>0</v>
      </c>
      <c r="G496" s="26"/>
      <c r="H496" s="27"/>
      <c r="I496" s="27"/>
      <c r="J496" s="27"/>
      <c r="K496" s="27"/>
      <c r="L496" s="27"/>
      <c r="M496" s="27"/>
      <c r="N496" s="69">
        <f t="shared" ref="N496" si="661">SUM(G496:M498)</f>
        <v>0</v>
      </c>
      <c r="O496" s="70">
        <f t="shared" ref="O496:O559" si="662">COUNTIF(G496:M496,"&gt;=4")+COUNTIF(G497:M497,"&gt;=4")+COUNTIF(G498:M498,"&gt;=4")</f>
        <v>0</v>
      </c>
      <c r="P496" s="141"/>
      <c r="Q496" s="141"/>
      <c r="R496" s="137"/>
      <c r="S496" s="142"/>
      <c r="T496" s="137"/>
      <c r="U496" s="137"/>
      <c r="V496" s="134"/>
      <c r="W496" s="131">
        <f t="shared" ref="W496" si="663">$I$7*O496</f>
        <v>0</v>
      </c>
      <c r="X496" s="134"/>
      <c r="Y496" s="137"/>
      <c r="Z496" s="138">
        <f t="shared" ref="Z496" si="664">(D496)-(F496+S496+T496+U496+V496+W496+X496+Y496)</f>
        <v>0</v>
      </c>
    </row>
    <row r="497" spans="1:26" ht="13.15" customHeight="1" x14ac:dyDescent="0.2">
      <c r="A497" s="83"/>
      <c r="B497" s="86"/>
      <c r="C497" s="87"/>
      <c r="D497" s="89"/>
      <c r="E497" s="92"/>
      <c r="F497" s="95"/>
      <c r="G497" s="26"/>
      <c r="H497" s="27"/>
      <c r="I497" s="27"/>
      <c r="J497" s="27"/>
      <c r="K497" s="27"/>
      <c r="L497" s="27"/>
      <c r="M497" s="27"/>
      <c r="N497" s="69"/>
      <c r="O497" s="70"/>
      <c r="P497" s="72"/>
      <c r="Q497" s="72"/>
      <c r="R497" s="75"/>
      <c r="S497" s="78"/>
      <c r="T497" s="75"/>
      <c r="U497" s="75"/>
      <c r="V497" s="135"/>
      <c r="W497" s="132"/>
      <c r="X497" s="135"/>
      <c r="Y497" s="75"/>
      <c r="Z497" s="138"/>
    </row>
    <row r="498" spans="1:26" ht="13.15" customHeight="1" thickBot="1" x14ac:dyDescent="0.25">
      <c r="A498" s="84"/>
      <c r="B498" s="86"/>
      <c r="C498" s="87"/>
      <c r="D498" s="90"/>
      <c r="E498" s="93"/>
      <c r="F498" s="95"/>
      <c r="G498" s="26"/>
      <c r="H498" s="27"/>
      <c r="I498" s="27"/>
      <c r="J498" s="27"/>
      <c r="K498" s="27"/>
      <c r="L498" s="27"/>
      <c r="M498" s="27"/>
      <c r="N498" s="69"/>
      <c r="O498" s="71"/>
      <c r="P498" s="73"/>
      <c r="Q498" s="73"/>
      <c r="R498" s="76"/>
      <c r="S498" s="79"/>
      <c r="T498" s="76"/>
      <c r="U498" s="76"/>
      <c r="V498" s="136"/>
      <c r="W498" s="133"/>
      <c r="X498" s="136"/>
      <c r="Y498" s="76"/>
      <c r="Z498" s="139"/>
    </row>
    <row r="499" spans="1:26" ht="13.15" customHeight="1" x14ac:dyDescent="0.2">
      <c r="A499" s="82">
        <v>162</v>
      </c>
      <c r="B499" s="86"/>
      <c r="C499" s="87"/>
      <c r="D499" s="88">
        <f t="shared" ref="D499:D559" si="665">($D$7*N499)+E499+R499</f>
        <v>0</v>
      </c>
      <c r="E499" s="140"/>
      <c r="F499" s="95">
        <f t="shared" ref="F499" si="666">$F$14*O499</f>
        <v>0</v>
      </c>
      <c r="G499" s="26"/>
      <c r="H499" s="27"/>
      <c r="I499" s="27"/>
      <c r="J499" s="27"/>
      <c r="K499" s="27"/>
      <c r="L499" s="27"/>
      <c r="M499" s="27"/>
      <c r="N499" s="69">
        <f t="shared" ref="N499" si="667">SUM(G499:M501)</f>
        <v>0</v>
      </c>
      <c r="O499" s="70">
        <f t="shared" si="662"/>
        <v>0</v>
      </c>
      <c r="P499" s="141"/>
      <c r="Q499" s="141"/>
      <c r="R499" s="137"/>
      <c r="S499" s="142"/>
      <c r="T499" s="137"/>
      <c r="U499" s="137"/>
      <c r="V499" s="134"/>
      <c r="W499" s="131">
        <f t="shared" ref="W499" si="668">$I$7*O499</f>
        <v>0</v>
      </c>
      <c r="X499" s="134"/>
      <c r="Y499" s="137"/>
      <c r="Z499" s="138">
        <f t="shared" ref="Z499" si="669">(D499)-(F499+S499+T499+U499+V499+W499+X499+Y499)</f>
        <v>0</v>
      </c>
    </row>
    <row r="500" spans="1:26" ht="13.15" customHeight="1" x14ac:dyDescent="0.2">
      <c r="A500" s="83"/>
      <c r="B500" s="86"/>
      <c r="C500" s="87"/>
      <c r="D500" s="89"/>
      <c r="E500" s="92"/>
      <c r="F500" s="95"/>
      <c r="G500" s="26"/>
      <c r="H500" s="27"/>
      <c r="I500" s="27"/>
      <c r="J500" s="27"/>
      <c r="K500" s="27"/>
      <c r="L500" s="27"/>
      <c r="M500" s="27"/>
      <c r="N500" s="69"/>
      <c r="O500" s="70"/>
      <c r="P500" s="72"/>
      <c r="Q500" s="72"/>
      <c r="R500" s="75"/>
      <c r="S500" s="78"/>
      <c r="T500" s="75"/>
      <c r="U500" s="75"/>
      <c r="V500" s="135"/>
      <c r="W500" s="132"/>
      <c r="X500" s="135"/>
      <c r="Y500" s="75"/>
      <c r="Z500" s="138"/>
    </row>
    <row r="501" spans="1:26" ht="13.15" customHeight="1" thickBot="1" x14ac:dyDescent="0.25">
      <c r="A501" s="84"/>
      <c r="B501" s="86"/>
      <c r="C501" s="87"/>
      <c r="D501" s="90"/>
      <c r="E501" s="93"/>
      <c r="F501" s="95"/>
      <c r="G501" s="26"/>
      <c r="H501" s="27"/>
      <c r="I501" s="27"/>
      <c r="J501" s="27"/>
      <c r="K501" s="27"/>
      <c r="L501" s="27"/>
      <c r="M501" s="27"/>
      <c r="N501" s="69"/>
      <c r="O501" s="71"/>
      <c r="P501" s="73"/>
      <c r="Q501" s="73"/>
      <c r="R501" s="76"/>
      <c r="S501" s="79"/>
      <c r="T501" s="76"/>
      <c r="U501" s="76"/>
      <c r="V501" s="136"/>
      <c r="W501" s="133"/>
      <c r="X501" s="136"/>
      <c r="Y501" s="76"/>
      <c r="Z501" s="139"/>
    </row>
    <row r="502" spans="1:26" ht="13.15" customHeight="1" x14ac:dyDescent="0.2">
      <c r="A502" s="82">
        <v>163</v>
      </c>
      <c r="B502" s="150"/>
      <c r="C502" s="82"/>
      <c r="D502" s="88">
        <f t="shared" si="659"/>
        <v>0</v>
      </c>
      <c r="E502" s="140"/>
      <c r="F502" s="158">
        <f t="shared" ref="F502" si="670">$F$14*O502</f>
        <v>0</v>
      </c>
      <c r="G502" s="21"/>
      <c r="H502" s="22"/>
      <c r="I502" s="22"/>
      <c r="J502" s="22"/>
      <c r="K502" s="22"/>
      <c r="L502" s="22"/>
      <c r="M502" s="22"/>
      <c r="N502" s="161">
        <f t="shared" ref="N502" si="671">SUM(G502:M504)</f>
        <v>0</v>
      </c>
      <c r="O502" s="70">
        <f t="shared" si="662"/>
        <v>0</v>
      </c>
      <c r="P502" s="141"/>
      <c r="Q502" s="141"/>
      <c r="R502" s="144"/>
      <c r="S502" s="147"/>
      <c r="T502" s="144"/>
      <c r="U502" s="144"/>
      <c r="V502" s="155"/>
      <c r="W502" s="131">
        <f t="shared" ref="W502" si="672">$I$7*O502</f>
        <v>0</v>
      </c>
      <c r="X502" s="155"/>
      <c r="Y502" s="144"/>
      <c r="Z502" s="138">
        <f t="shared" ref="Z502" si="673">(D502)-(F502+S502+T502+U502+V502+W502+X502+Y502)</f>
        <v>0</v>
      </c>
    </row>
    <row r="503" spans="1:26" ht="13.15" customHeight="1" x14ac:dyDescent="0.2">
      <c r="A503" s="83"/>
      <c r="B503" s="151"/>
      <c r="C503" s="83"/>
      <c r="D503" s="89"/>
      <c r="E503" s="92"/>
      <c r="F503" s="159"/>
      <c r="G503" s="21"/>
      <c r="H503" s="22"/>
      <c r="I503" s="22"/>
      <c r="J503" s="22"/>
      <c r="K503" s="22"/>
      <c r="L503" s="22"/>
      <c r="M503" s="22"/>
      <c r="N503" s="162"/>
      <c r="O503" s="70"/>
      <c r="P503" s="72"/>
      <c r="Q503" s="72"/>
      <c r="R503" s="145"/>
      <c r="S503" s="148"/>
      <c r="T503" s="145"/>
      <c r="U503" s="145"/>
      <c r="V503" s="156"/>
      <c r="W503" s="132"/>
      <c r="X503" s="156"/>
      <c r="Y503" s="145"/>
      <c r="Z503" s="138"/>
    </row>
    <row r="504" spans="1:26" ht="13.15" customHeight="1" thickBot="1" x14ac:dyDescent="0.25">
      <c r="A504" s="84"/>
      <c r="B504" s="85"/>
      <c r="C504" s="84"/>
      <c r="D504" s="90"/>
      <c r="E504" s="93"/>
      <c r="F504" s="160"/>
      <c r="G504" s="21"/>
      <c r="H504" s="22"/>
      <c r="I504" s="22"/>
      <c r="J504" s="22"/>
      <c r="K504" s="22"/>
      <c r="L504" s="22"/>
      <c r="M504" s="22"/>
      <c r="N504" s="163"/>
      <c r="O504" s="71"/>
      <c r="P504" s="73"/>
      <c r="Q504" s="73"/>
      <c r="R504" s="146"/>
      <c r="S504" s="149"/>
      <c r="T504" s="146"/>
      <c r="U504" s="146"/>
      <c r="V504" s="157"/>
      <c r="W504" s="133"/>
      <c r="X504" s="157"/>
      <c r="Y504" s="146"/>
      <c r="Z504" s="139"/>
    </row>
    <row r="505" spans="1:26" ht="13.15" customHeight="1" x14ac:dyDescent="0.2">
      <c r="A505" s="82">
        <v>164</v>
      </c>
      <c r="B505" s="86"/>
      <c r="C505" s="87"/>
      <c r="D505" s="88">
        <f t="shared" si="665"/>
        <v>0</v>
      </c>
      <c r="E505" s="140"/>
      <c r="F505" s="95">
        <f t="shared" ref="F505" si="674">$F$14*O505</f>
        <v>0</v>
      </c>
      <c r="G505" s="26"/>
      <c r="H505" s="27"/>
      <c r="I505" s="27"/>
      <c r="J505" s="27"/>
      <c r="K505" s="27"/>
      <c r="L505" s="27"/>
      <c r="M505" s="27"/>
      <c r="N505" s="69">
        <f t="shared" ref="N505" si="675">SUM(G505:M507)</f>
        <v>0</v>
      </c>
      <c r="O505" s="70">
        <f t="shared" si="662"/>
        <v>0</v>
      </c>
      <c r="P505" s="141"/>
      <c r="Q505" s="141"/>
      <c r="R505" s="137"/>
      <c r="S505" s="142"/>
      <c r="T505" s="137"/>
      <c r="U505" s="137"/>
      <c r="V505" s="134"/>
      <c r="W505" s="131">
        <f t="shared" ref="W505" si="676">$I$7*O505</f>
        <v>0</v>
      </c>
      <c r="X505" s="134"/>
      <c r="Y505" s="137"/>
      <c r="Z505" s="138">
        <f t="shared" ref="Z505" si="677">(D505)-(F505+S505+T505+U505+V505+W505+X505+Y505)</f>
        <v>0</v>
      </c>
    </row>
    <row r="506" spans="1:26" ht="13.15" customHeight="1" x14ac:dyDescent="0.2">
      <c r="A506" s="83"/>
      <c r="B506" s="86"/>
      <c r="C506" s="87"/>
      <c r="D506" s="89"/>
      <c r="E506" s="92"/>
      <c r="F506" s="95"/>
      <c r="G506" s="26"/>
      <c r="H506" s="27"/>
      <c r="I506" s="27"/>
      <c r="J506" s="27"/>
      <c r="K506" s="27"/>
      <c r="L506" s="27"/>
      <c r="M506" s="27"/>
      <c r="N506" s="69"/>
      <c r="O506" s="70"/>
      <c r="P506" s="72"/>
      <c r="Q506" s="72"/>
      <c r="R506" s="75"/>
      <c r="S506" s="78"/>
      <c r="T506" s="75"/>
      <c r="U506" s="75"/>
      <c r="V506" s="135"/>
      <c r="W506" s="132"/>
      <c r="X506" s="135"/>
      <c r="Y506" s="75"/>
      <c r="Z506" s="138"/>
    </row>
    <row r="507" spans="1:26" ht="13.15" customHeight="1" thickBot="1" x14ac:dyDescent="0.25">
      <c r="A507" s="84"/>
      <c r="B507" s="86"/>
      <c r="C507" s="87"/>
      <c r="D507" s="90"/>
      <c r="E507" s="93"/>
      <c r="F507" s="95"/>
      <c r="G507" s="26"/>
      <c r="H507" s="27"/>
      <c r="I507" s="27"/>
      <c r="J507" s="27"/>
      <c r="K507" s="27"/>
      <c r="L507" s="27"/>
      <c r="M507" s="27"/>
      <c r="N507" s="69"/>
      <c r="O507" s="71"/>
      <c r="P507" s="73"/>
      <c r="Q507" s="73"/>
      <c r="R507" s="76"/>
      <c r="S507" s="79"/>
      <c r="T507" s="76"/>
      <c r="U507" s="76"/>
      <c r="V507" s="136"/>
      <c r="W507" s="133"/>
      <c r="X507" s="136"/>
      <c r="Y507" s="76"/>
      <c r="Z507" s="139"/>
    </row>
    <row r="508" spans="1:26" ht="13.15" customHeight="1" x14ac:dyDescent="0.2">
      <c r="A508" s="82">
        <v>165</v>
      </c>
      <c r="B508" s="150"/>
      <c r="C508" s="82"/>
      <c r="D508" s="88">
        <f t="shared" si="659"/>
        <v>0</v>
      </c>
      <c r="E508" s="140"/>
      <c r="F508" s="158">
        <f t="shared" ref="F508" si="678">$F$14*O508</f>
        <v>0</v>
      </c>
      <c r="G508" s="21"/>
      <c r="H508" s="22"/>
      <c r="I508" s="22"/>
      <c r="J508" s="22"/>
      <c r="K508" s="22"/>
      <c r="L508" s="22"/>
      <c r="M508" s="22"/>
      <c r="N508" s="161">
        <f t="shared" ref="N508" si="679">SUM(G508:M510)</f>
        <v>0</v>
      </c>
      <c r="O508" s="70">
        <f t="shared" si="662"/>
        <v>0</v>
      </c>
      <c r="P508" s="141"/>
      <c r="Q508" s="141"/>
      <c r="R508" s="144"/>
      <c r="S508" s="147"/>
      <c r="T508" s="144"/>
      <c r="U508" s="144"/>
      <c r="V508" s="155"/>
      <c r="W508" s="131">
        <f t="shared" ref="W508" si="680">$I$7*O508</f>
        <v>0</v>
      </c>
      <c r="X508" s="155"/>
      <c r="Y508" s="144"/>
      <c r="Z508" s="138">
        <f t="shared" ref="Z508" si="681">(D508)-(F508+S508+T508+U508+V508+W508+X508+Y508)</f>
        <v>0</v>
      </c>
    </row>
    <row r="509" spans="1:26" ht="13.15" customHeight="1" x14ac:dyDescent="0.2">
      <c r="A509" s="83"/>
      <c r="B509" s="151"/>
      <c r="C509" s="83"/>
      <c r="D509" s="89"/>
      <c r="E509" s="92"/>
      <c r="F509" s="159"/>
      <c r="G509" s="21"/>
      <c r="H509" s="22"/>
      <c r="I509" s="22"/>
      <c r="J509" s="22"/>
      <c r="K509" s="22"/>
      <c r="L509" s="22"/>
      <c r="M509" s="22"/>
      <c r="N509" s="162"/>
      <c r="O509" s="70"/>
      <c r="P509" s="72"/>
      <c r="Q509" s="72"/>
      <c r="R509" s="145"/>
      <c r="S509" s="148"/>
      <c r="T509" s="145"/>
      <c r="U509" s="145"/>
      <c r="V509" s="156"/>
      <c r="W509" s="132"/>
      <c r="X509" s="156"/>
      <c r="Y509" s="145"/>
      <c r="Z509" s="138"/>
    </row>
    <row r="510" spans="1:26" ht="13.15" customHeight="1" thickBot="1" x14ac:dyDescent="0.25">
      <c r="A510" s="84"/>
      <c r="B510" s="85"/>
      <c r="C510" s="84"/>
      <c r="D510" s="90"/>
      <c r="E510" s="93"/>
      <c r="F510" s="160"/>
      <c r="G510" s="21"/>
      <c r="H510" s="22"/>
      <c r="I510" s="22"/>
      <c r="J510" s="22"/>
      <c r="K510" s="22"/>
      <c r="L510" s="22"/>
      <c r="M510" s="22"/>
      <c r="N510" s="163"/>
      <c r="O510" s="71"/>
      <c r="P510" s="73"/>
      <c r="Q510" s="73"/>
      <c r="R510" s="146"/>
      <c r="S510" s="149"/>
      <c r="T510" s="146"/>
      <c r="U510" s="146"/>
      <c r="V510" s="157"/>
      <c r="W510" s="133"/>
      <c r="X510" s="157"/>
      <c r="Y510" s="146"/>
      <c r="Z510" s="139"/>
    </row>
    <row r="511" spans="1:26" ht="13.15" customHeight="1" x14ac:dyDescent="0.2">
      <c r="A511" s="82">
        <v>166</v>
      </c>
      <c r="B511" s="86"/>
      <c r="C511" s="87"/>
      <c r="D511" s="88">
        <f t="shared" si="665"/>
        <v>0</v>
      </c>
      <c r="E511" s="140"/>
      <c r="F511" s="95">
        <f t="shared" ref="F511" si="682">$F$14*O511</f>
        <v>0</v>
      </c>
      <c r="G511" s="26"/>
      <c r="H511" s="27"/>
      <c r="I511" s="27"/>
      <c r="J511" s="27"/>
      <c r="K511" s="27"/>
      <c r="L511" s="27"/>
      <c r="M511" s="27"/>
      <c r="N511" s="69">
        <f t="shared" ref="N511" si="683">SUM(G511:M513)</f>
        <v>0</v>
      </c>
      <c r="O511" s="70">
        <f t="shared" si="662"/>
        <v>0</v>
      </c>
      <c r="P511" s="141"/>
      <c r="Q511" s="141"/>
      <c r="R511" s="137"/>
      <c r="S511" s="142"/>
      <c r="T511" s="137"/>
      <c r="U511" s="137"/>
      <c r="V511" s="134"/>
      <c r="W511" s="131">
        <f t="shared" ref="W511" si="684">$I$7*O511</f>
        <v>0</v>
      </c>
      <c r="X511" s="134"/>
      <c r="Y511" s="137"/>
      <c r="Z511" s="138">
        <f t="shared" ref="Z511" si="685">(D511)-(F511+S511+T511+U511+V511+W511+X511+Y511)</f>
        <v>0</v>
      </c>
    </row>
    <row r="512" spans="1:26" ht="13.15" customHeight="1" x14ac:dyDescent="0.2">
      <c r="A512" s="83"/>
      <c r="B512" s="86"/>
      <c r="C512" s="87"/>
      <c r="D512" s="89"/>
      <c r="E512" s="92"/>
      <c r="F512" s="95"/>
      <c r="G512" s="26"/>
      <c r="H512" s="27"/>
      <c r="I512" s="27"/>
      <c r="J512" s="27"/>
      <c r="K512" s="27"/>
      <c r="L512" s="27"/>
      <c r="M512" s="27"/>
      <c r="N512" s="69"/>
      <c r="O512" s="70"/>
      <c r="P512" s="72"/>
      <c r="Q512" s="72"/>
      <c r="R512" s="75"/>
      <c r="S512" s="78"/>
      <c r="T512" s="75"/>
      <c r="U512" s="75"/>
      <c r="V512" s="135"/>
      <c r="W512" s="132"/>
      <c r="X512" s="135"/>
      <c r="Y512" s="75"/>
      <c r="Z512" s="138"/>
    </row>
    <row r="513" spans="1:26" ht="13.15" customHeight="1" thickBot="1" x14ac:dyDescent="0.25">
      <c r="A513" s="84"/>
      <c r="B513" s="86"/>
      <c r="C513" s="87"/>
      <c r="D513" s="90"/>
      <c r="E513" s="93"/>
      <c r="F513" s="95"/>
      <c r="G513" s="26"/>
      <c r="H513" s="27"/>
      <c r="I513" s="27"/>
      <c r="J513" s="27"/>
      <c r="K513" s="27"/>
      <c r="L513" s="27"/>
      <c r="M513" s="27"/>
      <c r="N513" s="69"/>
      <c r="O513" s="71"/>
      <c r="P513" s="73"/>
      <c r="Q513" s="73"/>
      <c r="R513" s="76"/>
      <c r="S513" s="79"/>
      <c r="T513" s="76"/>
      <c r="U513" s="76"/>
      <c r="V513" s="136"/>
      <c r="W513" s="133"/>
      <c r="X513" s="136"/>
      <c r="Y513" s="76"/>
      <c r="Z513" s="139"/>
    </row>
    <row r="514" spans="1:26" ht="13.15" customHeight="1" x14ac:dyDescent="0.2">
      <c r="A514" s="82">
        <v>167</v>
      </c>
      <c r="B514" s="150"/>
      <c r="C514" s="82"/>
      <c r="D514" s="88">
        <f t="shared" si="659"/>
        <v>0</v>
      </c>
      <c r="E514" s="140"/>
      <c r="F514" s="158">
        <f t="shared" ref="F514" si="686">$F$14*O514</f>
        <v>0</v>
      </c>
      <c r="G514" s="21"/>
      <c r="H514" s="22"/>
      <c r="I514" s="22"/>
      <c r="J514" s="22"/>
      <c r="K514" s="22"/>
      <c r="L514" s="22"/>
      <c r="M514" s="22"/>
      <c r="N514" s="161">
        <f t="shared" ref="N514" si="687">SUM(G514:M516)</f>
        <v>0</v>
      </c>
      <c r="O514" s="70">
        <f t="shared" si="662"/>
        <v>0</v>
      </c>
      <c r="P514" s="141"/>
      <c r="Q514" s="141"/>
      <c r="R514" s="144"/>
      <c r="S514" s="147"/>
      <c r="T514" s="144"/>
      <c r="U514" s="144"/>
      <c r="V514" s="155"/>
      <c r="W514" s="131">
        <f t="shared" ref="W514" si="688">$I$7*O514</f>
        <v>0</v>
      </c>
      <c r="X514" s="155"/>
      <c r="Y514" s="144"/>
      <c r="Z514" s="138">
        <f t="shared" ref="Z514" si="689">(D514)-(F514+S514+T514+U514+V514+W514+X514+Y514)</f>
        <v>0</v>
      </c>
    </row>
    <row r="515" spans="1:26" ht="13.15" customHeight="1" x14ac:dyDescent="0.2">
      <c r="A515" s="83"/>
      <c r="B515" s="151"/>
      <c r="C515" s="83"/>
      <c r="D515" s="89"/>
      <c r="E515" s="92"/>
      <c r="F515" s="159"/>
      <c r="G515" s="21"/>
      <c r="H515" s="22"/>
      <c r="I515" s="22"/>
      <c r="J515" s="22"/>
      <c r="K515" s="22"/>
      <c r="L515" s="22"/>
      <c r="M515" s="22"/>
      <c r="N515" s="162"/>
      <c r="O515" s="70"/>
      <c r="P515" s="72"/>
      <c r="Q515" s="72"/>
      <c r="R515" s="145"/>
      <c r="S515" s="148"/>
      <c r="T515" s="145"/>
      <c r="U515" s="145"/>
      <c r="V515" s="156"/>
      <c r="W515" s="132"/>
      <c r="X515" s="156"/>
      <c r="Y515" s="145"/>
      <c r="Z515" s="138"/>
    </row>
    <row r="516" spans="1:26" ht="13.15" customHeight="1" thickBot="1" x14ac:dyDescent="0.25">
      <c r="A516" s="84"/>
      <c r="B516" s="85"/>
      <c r="C516" s="84"/>
      <c r="D516" s="90"/>
      <c r="E516" s="93"/>
      <c r="F516" s="160"/>
      <c r="G516" s="21"/>
      <c r="H516" s="22"/>
      <c r="I516" s="22"/>
      <c r="J516" s="22"/>
      <c r="K516" s="22"/>
      <c r="L516" s="22"/>
      <c r="M516" s="22"/>
      <c r="N516" s="163"/>
      <c r="O516" s="71"/>
      <c r="P516" s="73"/>
      <c r="Q516" s="73"/>
      <c r="R516" s="146"/>
      <c r="S516" s="149"/>
      <c r="T516" s="146"/>
      <c r="U516" s="146"/>
      <c r="V516" s="157"/>
      <c r="W516" s="133"/>
      <c r="X516" s="157"/>
      <c r="Y516" s="146"/>
      <c r="Z516" s="139"/>
    </row>
    <row r="517" spans="1:26" ht="13.15" customHeight="1" x14ac:dyDescent="0.2">
      <c r="A517" s="82">
        <v>168</v>
      </c>
      <c r="B517" s="86"/>
      <c r="C517" s="87"/>
      <c r="D517" s="88">
        <f t="shared" si="665"/>
        <v>0</v>
      </c>
      <c r="E517" s="140"/>
      <c r="F517" s="95">
        <f t="shared" ref="F517" si="690">$F$14*O517</f>
        <v>0</v>
      </c>
      <c r="G517" s="26"/>
      <c r="H517" s="27"/>
      <c r="I517" s="27"/>
      <c r="J517" s="27"/>
      <c r="K517" s="27"/>
      <c r="L517" s="27"/>
      <c r="M517" s="27"/>
      <c r="N517" s="69">
        <f>SUM(G517:M519)</f>
        <v>0</v>
      </c>
      <c r="O517" s="70">
        <f t="shared" si="662"/>
        <v>0</v>
      </c>
      <c r="P517" s="141"/>
      <c r="Q517" s="141"/>
      <c r="R517" s="137"/>
      <c r="S517" s="142"/>
      <c r="T517" s="137"/>
      <c r="U517" s="137"/>
      <c r="V517" s="134"/>
      <c r="W517" s="131">
        <f t="shared" ref="W517" si="691">$I$7*O517</f>
        <v>0</v>
      </c>
      <c r="X517" s="134"/>
      <c r="Y517" s="137"/>
      <c r="Z517" s="138">
        <f t="shared" ref="Z517" si="692">(D517)-(F517+S517+T517+U517+V517+W517+X517+Y517)</f>
        <v>0</v>
      </c>
    </row>
    <row r="518" spans="1:26" ht="13.15" customHeight="1" x14ac:dyDescent="0.2">
      <c r="A518" s="83"/>
      <c r="B518" s="86"/>
      <c r="C518" s="87"/>
      <c r="D518" s="89"/>
      <c r="E518" s="92"/>
      <c r="F518" s="95"/>
      <c r="G518" s="26"/>
      <c r="H518" s="27"/>
      <c r="I518" s="27"/>
      <c r="J518" s="27"/>
      <c r="K518" s="27"/>
      <c r="L518" s="27"/>
      <c r="M518" s="27"/>
      <c r="N518" s="69"/>
      <c r="O518" s="70"/>
      <c r="P518" s="72"/>
      <c r="Q518" s="72"/>
      <c r="R518" s="75"/>
      <c r="S518" s="78"/>
      <c r="T518" s="75"/>
      <c r="U518" s="75"/>
      <c r="V518" s="135"/>
      <c r="W518" s="132"/>
      <c r="X518" s="135"/>
      <c r="Y518" s="75"/>
      <c r="Z518" s="138"/>
    </row>
    <row r="519" spans="1:26" ht="13.15" customHeight="1" thickBot="1" x14ac:dyDescent="0.25">
      <c r="A519" s="84"/>
      <c r="B519" s="86"/>
      <c r="C519" s="87"/>
      <c r="D519" s="90"/>
      <c r="E519" s="93"/>
      <c r="F519" s="95"/>
      <c r="G519" s="26"/>
      <c r="H519" s="27"/>
      <c r="I519" s="27"/>
      <c r="J519" s="27"/>
      <c r="K519" s="27"/>
      <c r="L519" s="27"/>
      <c r="M519" s="27"/>
      <c r="N519" s="69"/>
      <c r="O519" s="71"/>
      <c r="P519" s="73"/>
      <c r="Q519" s="73"/>
      <c r="R519" s="76"/>
      <c r="S519" s="79"/>
      <c r="T519" s="76"/>
      <c r="U519" s="76"/>
      <c r="V519" s="136"/>
      <c r="W519" s="133"/>
      <c r="X519" s="136"/>
      <c r="Y519" s="76"/>
      <c r="Z519" s="139"/>
    </row>
    <row r="520" spans="1:26" ht="13.15" customHeight="1" x14ac:dyDescent="0.2">
      <c r="A520" s="82">
        <v>169</v>
      </c>
      <c r="B520" s="86"/>
      <c r="C520" s="87"/>
      <c r="D520" s="88">
        <f t="shared" si="659"/>
        <v>0</v>
      </c>
      <c r="E520" s="140"/>
      <c r="F520" s="95">
        <f t="shared" ref="F520" si="693">$F$14*O520</f>
        <v>0</v>
      </c>
      <c r="G520" s="26"/>
      <c r="H520" s="27"/>
      <c r="I520" s="27"/>
      <c r="J520" s="27"/>
      <c r="K520" s="27"/>
      <c r="L520" s="27"/>
      <c r="M520" s="27"/>
      <c r="N520" s="69">
        <f t="shared" ref="N520" si="694">SUM(G520:M522)</f>
        <v>0</v>
      </c>
      <c r="O520" s="70">
        <f t="shared" si="662"/>
        <v>0</v>
      </c>
      <c r="P520" s="141"/>
      <c r="Q520" s="141"/>
      <c r="R520" s="137"/>
      <c r="S520" s="142"/>
      <c r="T520" s="137"/>
      <c r="U520" s="137"/>
      <c r="V520" s="134"/>
      <c r="W520" s="131">
        <f t="shared" ref="W520" si="695">$I$7*O520</f>
        <v>0</v>
      </c>
      <c r="X520" s="134"/>
      <c r="Y520" s="137"/>
      <c r="Z520" s="138">
        <f t="shared" ref="Z520" si="696">(D520)-(F520+S520+T520+U520+V520+W520+X520+Y520)</f>
        <v>0</v>
      </c>
    </row>
    <row r="521" spans="1:26" ht="13.15" customHeight="1" x14ac:dyDescent="0.2">
      <c r="A521" s="83"/>
      <c r="B521" s="86"/>
      <c r="C521" s="87"/>
      <c r="D521" s="89"/>
      <c r="E521" s="92"/>
      <c r="F521" s="95"/>
      <c r="G521" s="26"/>
      <c r="H521" s="27"/>
      <c r="I521" s="27"/>
      <c r="J521" s="27"/>
      <c r="K521" s="27"/>
      <c r="L521" s="27"/>
      <c r="M521" s="27"/>
      <c r="N521" s="69"/>
      <c r="O521" s="70"/>
      <c r="P521" s="72"/>
      <c r="Q521" s="72"/>
      <c r="R521" s="75"/>
      <c r="S521" s="78"/>
      <c r="T521" s="75"/>
      <c r="U521" s="75"/>
      <c r="V521" s="135"/>
      <c r="W521" s="132"/>
      <c r="X521" s="135"/>
      <c r="Y521" s="75"/>
      <c r="Z521" s="138"/>
    </row>
    <row r="522" spans="1:26" ht="13.15" customHeight="1" thickBot="1" x14ac:dyDescent="0.25">
      <c r="A522" s="84"/>
      <c r="B522" s="86"/>
      <c r="C522" s="87"/>
      <c r="D522" s="90"/>
      <c r="E522" s="93"/>
      <c r="F522" s="95"/>
      <c r="G522" s="26"/>
      <c r="H522" s="27"/>
      <c r="I522" s="27"/>
      <c r="J522" s="27"/>
      <c r="K522" s="27"/>
      <c r="L522" s="27"/>
      <c r="M522" s="27"/>
      <c r="N522" s="69"/>
      <c r="O522" s="71"/>
      <c r="P522" s="73"/>
      <c r="Q522" s="73"/>
      <c r="R522" s="76"/>
      <c r="S522" s="79"/>
      <c r="T522" s="76"/>
      <c r="U522" s="76"/>
      <c r="V522" s="136"/>
      <c r="W522" s="133"/>
      <c r="X522" s="136"/>
      <c r="Y522" s="76"/>
      <c r="Z522" s="139"/>
    </row>
    <row r="523" spans="1:26" ht="13.15" customHeight="1" x14ac:dyDescent="0.2">
      <c r="A523" s="82">
        <v>170</v>
      </c>
      <c r="B523" s="86"/>
      <c r="C523" s="87"/>
      <c r="D523" s="88">
        <f t="shared" si="665"/>
        <v>0</v>
      </c>
      <c r="E523" s="140"/>
      <c r="F523" s="95">
        <f t="shared" ref="F523" si="697">$F$14*O523</f>
        <v>0</v>
      </c>
      <c r="G523" s="26"/>
      <c r="H523" s="27"/>
      <c r="I523" s="27"/>
      <c r="J523" s="27"/>
      <c r="K523" s="27"/>
      <c r="L523" s="27"/>
      <c r="M523" s="27"/>
      <c r="N523" s="69">
        <f t="shared" ref="N523" si="698">SUM(G523:M525)</f>
        <v>0</v>
      </c>
      <c r="O523" s="70">
        <f t="shared" si="662"/>
        <v>0</v>
      </c>
      <c r="P523" s="141"/>
      <c r="Q523" s="141"/>
      <c r="R523" s="137"/>
      <c r="S523" s="142"/>
      <c r="T523" s="137"/>
      <c r="U523" s="137"/>
      <c r="V523" s="134"/>
      <c r="W523" s="131">
        <f t="shared" ref="W523" si="699">$I$7*O523</f>
        <v>0</v>
      </c>
      <c r="X523" s="134"/>
      <c r="Y523" s="137"/>
      <c r="Z523" s="138">
        <f t="shared" ref="Z523" si="700">(D523)-(F523+S523+T523+U523+V523+W523+X523+Y523)</f>
        <v>0</v>
      </c>
    </row>
    <row r="524" spans="1:26" ht="13.15" customHeight="1" x14ac:dyDescent="0.2">
      <c r="A524" s="83"/>
      <c r="B524" s="86"/>
      <c r="C524" s="87"/>
      <c r="D524" s="89"/>
      <c r="E524" s="92"/>
      <c r="F524" s="95"/>
      <c r="G524" s="26"/>
      <c r="H524" s="27"/>
      <c r="I524" s="27"/>
      <c r="J524" s="27"/>
      <c r="K524" s="27"/>
      <c r="L524" s="27"/>
      <c r="M524" s="27"/>
      <c r="N524" s="69"/>
      <c r="O524" s="70"/>
      <c r="P524" s="72"/>
      <c r="Q524" s="72"/>
      <c r="R524" s="75"/>
      <c r="S524" s="78"/>
      <c r="T524" s="75"/>
      <c r="U524" s="75"/>
      <c r="V524" s="135"/>
      <c r="W524" s="132"/>
      <c r="X524" s="135"/>
      <c r="Y524" s="75"/>
      <c r="Z524" s="138"/>
    </row>
    <row r="525" spans="1:26" ht="13.15" customHeight="1" thickBot="1" x14ac:dyDescent="0.25">
      <c r="A525" s="84"/>
      <c r="B525" s="86"/>
      <c r="C525" s="87"/>
      <c r="D525" s="90"/>
      <c r="E525" s="93"/>
      <c r="F525" s="95"/>
      <c r="G525" s="26"/>
      <c r="H525" s="27"/>
      <c r="I525" s="27"/>
      <c r="J525" s="27"/>
      <c r="K525" s="27"/>
      <c r="L525" s="27"/>
      <c r="M525" s="27"/>
      <c r="N525" s="69"/>
      <c r="O525" s="71"/>
      <c r="P525" s="73"/>
      <c r="Q525" s="73"/>
      <c r="R525" s="76"/>
      <c r="S525" s="79"/>
      <c r="T525" s="76"/>
      <c r="U525" s="76"/>
      <c r="V525" s="136"/>
      <c r="W525" s="133"/>
      <c r="X525" s="136"/>
      <c r="Y525" s="76"/>
      <c r="Z525" s="139"/>
    </row>
    <row r="526" spans="1:26" ht="13.15" customHeight="1" x14ac:dyDescent="0.2">
      <c r="A526" s="82">
        <v>171</v>
      </c>
      <c r="B526" s="150"/>
      <c r="C526" s="82"/>
      <c r="D526" s="88">
        <f t="shared" si="659"/>
        <v>0</v>
      </c>
      <c r="E526" s="140"/>
      <c r="F526" s="158">
        <f t="shared" ref="F526" si="701">$F$14*O526</f>
        <v>0</v>
      </c>
      <c r="G526" s="21"/>
      <c r="H526" s="22"/>
      <c r="I526" s="22"/>
      <c r="J526" s="22"/>
      <c r="K526" s="22"/>
      <c r="L526" s="22"/>
      <c r="M526" s="22"/>
      <c r="N526" s="161">
        <f t="shared" ref="N526" si="702">SUM(G526:M528)</f>
        <v>0</v>
      </c>
      <c r="O526" s="70">
        <f t="shared" si="662"/>
        <v>0</v>
      </c>
      <c r="P526" s="141"/>
      <c r="Q526" s="141"/>
      <c r="R526" s="144"/>
      <c r="S526" s="147"/>
      <c r="T526" s="144"/>
      <c r="U526" s="144"/>
      <c r="V526" s="155"/>
      <c r="W526" s="131">
        <f t="shared" ref="W526" si="703">$I$7*O526</f>
        <v>0</v>
      </c>
      <c r="X526" s="155"/>
      <c r="Y526" s="144"/>
      <c r="Z526" s="138">
        <f t="shared" ref="Z526" si="704">(D526)-(F526+S526+T526+U526+V526+W526+X526+Y526)</f>
        <v>0</v>
      </c>
    </row>
    <row r="527" spans="1:26" ht="13.15" customHeight="1" x14ac:dyDescent="0.2">
      <c r="A527" s="83"/>
      <c r="B527" s="151"/>
      <c r="C527" s="83"/>
      <c r="D527" s="89"/>
      <c r="E527" s="92"/>
      <c r="F527" s="159"/>
      <c r="G527" s="21"/>
      <c r="H527" s="22"/>
      <c r="I527" s="22"/>
      <c r="J527" s="22"/>
      <c r="K527" s="22"/>
      <c r="L527" s="22"/>
      <c r="M527" s="22"/>
      <c r="N527" s="162"/>
      <c r="O527" s="70"/>
      <c r="P527" s="72"/>
      <c r="Q527" s="72"/>
      <c r="R527" s="145"/>
      <c r="S527" s="148"/>
      <c r="T527" s="145"/>
      <c r="U527" s="145"/>
      <c r="V527" s="156"/>
      <c r="W527" s="132"/>
      <c r="X527" s="156"/>
      <c r="Y527" s="145"/>
      <c r="Z527" s="138"/>
    </row>
    <row r="528" spans="1:26" ht="13.15" customHeight="1" thickBot="1" x14ac:dyDescent="0.25">
      <c r="A528" s="84"/>
      <c r="B528" s="85"/>
      <c r="C528" s="84"/>
      <c r="D528" s="90"/>
      <c r="E528" s="93"/>
      <c r="F528" s="160"/>
      <c r="G528" s="21"/>
      <c r="H528" s="22"/>
      <c r="I528" s="22"/>
      <c r="J528" s="22"/>
      <c r="K528" s="22"/>
      <c r="L528" s="22"/>
      <c r="M528" s="22"/>
      <c r="N528" s="163"/>
      <c r="O528" s="71"/>
      <c r="P528" s="73"/>
      <c r="Q528" s="73"/>
      <c r="R528" s="146"/>
      <c r="S528" s="149"/>
      <c r="T528" s="146"/>
      <c r="U528" s="146"/>
      <c r="V528" s="157"/>
      <c r="W528" s="133"/>
      <c r="X528" s="157"/>
      <c r="Y528" s="146"/>
      <c r="Z528" s="139"/>
    </row>
    <row r="529" spans="1:26" ht="13.15" customHeight="1" x14ac:dyDescent="0.2">
      <c r="A529" s="82">
        <v>172</v>
      </c>
      <c r="B529" s="86"/>
      <c r="C529" s="87"/>
      <c r="D529" s="88">
        <f t="shared" si="665"/>
        <v>0</v>
      </c>
      <c r="E529" s="140"/>
      <c r="F529" s="95">
        <f t="shared" ref="F529" si="705">$F$14*O529</f>
        <v>0</v>
      </c>
      <c r="G529" s="26"/>
      <c r="H529" s="27"/>
      <c r="I529" s="27"/>
      <c r="J529" s="27"/>
      <c r="K529" s="27"/>
      <c r="L529" s="27"/>
      <c r="M529" s="27"/>
      <c r="N529" s="69">
        <f t="shared" ref="N529" si="706">SUM(G529:M531)</f>
        <v>0</v>
      </c>
      <c r="O529" s="70">
        <f t="shared" si="662"/>
        <v>0</v>
      </c>
      <c r="P529" s="141"/>
      <c r="Q529" s="141"/>
      <c r="R529" s="137"/>
      <c r="S529" s="142"/>
      <c r="T529" s="137"/>
      <c r="U529" s="137"/>
      <c r="V529" s="134"/>
      <c r="W529" s="131">
        <f t="shared" ref="W529" si="707">$I$7*O529</f>
        <v>0</v>
      </c>
      <c r="X529" s="134"/>
      <c r="Y529" s="137"/>
      <c r="Z529" s="138">
        <f t="shared" ref="Z529" si="708">(D529)-(F529+S529+T529+U529+V529+W529+X529+Y529)</f>
        <v>0</v>
      </c>
    </row>
    <row r="530" spans="1:26" ht="13.15" customHeight="1" x14ac:dyDescent="0.2">
      <c r="A530" s="83"/>
      <c r="B530" s="86"/>
      <c r="C530" s="87"/>
      <c r="D530" s="89"/>
      <c r="E530" s="92"/>
      <c r="F530" s="95"/>
      <c r="G530" s="26"/>
      <c r="H530" s="27"/>
      <c r="I530" s="27"/>
      <c r="J530" s="27"/>
      <c r="K530" s="27"/>
      <c r="L530" s="27"/>
      <c r="M530" s="27"/>
      <c r="N530" s="69"/>
      <c r="O530" s="70"/>
      <c r="P530" s="72"/>
      <c r="Q530" s="72"/>
      <c r="R530" s="75"/>
      <c r="S530" s="78"/>
      <c r="T530" s="75"/>
      <c r="U530" s="75"/>
      <c r="V530" s="135"/>
      <c r="W530" s="132"/>
      <c r="X530" s="135"/>
      <c r="Y530" s="75"/>
      <c r="Z530" s="138"/>
    </row>
    <row r="531" spans="1:26" ht="13.15" customHeight="1" thickBot="1" x14ac:dyDescent="0.25">
      <c r="A531" s="84"/>
      <c r="B531" s="86"/>
      <c r="C531" s="87"/>
      <c r="D531" s="90"/>
      <c r="E531" s="93"/>
      <c r="F531" s="95"/>
      <c r="G531" s="26"/>
      <c r="H531" s="27"/>
      <c r="I531" s="27"/>
      <c r="J531" s="27"/>
      <c r="K531" s="27"/>
      <c r="L531" s="27"/>
      <c r="M531" s="27"/>
      <c r="N531" s="69"/>
      <c r="O531" s="71"/>
      <c r="P531" s="73"/>
      <c r="Q531" s="73"/>
      <c r="R531" s="76"/>
      <c r="S531" s="79"/>
      <c r="T531" s="76"/>
      <c r="U531" s="76"/>
      <c r="V531" s="136"/>
      <c r="W531" s="133"/>
      <c r="X531" s="136"/>
      <c r="Y531" s="76"/>
      <c r="Z531" s="139"/>
    </row>
    <row r="532" spans="1:26" ht="13.15" customHeight="1" x14ac:dyDescent="0.2">
      <c r="A532" s="82">
        <v>173</v>
      </c>
      <c r="B532" s="150"/>
      <c r="C532" s="82"/>
      <c r="D532" s="88">
        <f t="shared" si="659"/>
        <v>0</v>
      </c>
      <c r="E532" s="140"/>
      <c r="F532" s="158">
        <f t="shared" ref="F532" si="709">$F$14*O532</f>
        <v>0</v>
      </c>
      <c r="G532" s="21"/>
      <c r="H532" s="22"/>
      <c r="I532" s="22"/>
      <c r="J532" s="22"/>
      <c r="K532" s="22"/>
      <c r="L532" s="22"/>
      <c r="M532" s="22"/>
      <c r="N532" s="161">
        <f t="shared" ref="N532" si="710">SUM(G532:M534)</f>
        <v>0</v>
      </c>
      <c r="O532" s="70">
        <f t="shared" si="662"/>
        <v>0</v>
      </c>
      <c r="P532" s="141"/>
      <c r="Q532" s="141"/>
      <c r="R532" s="144"/>
      <c r="S532" s="147"/>
      <c r="T532" s="144"/>
      <c r="U532" s="144"/>
      <c r="V532" s="155"/>
      <c r="W532" s="131">
        <f t="shared" ref="W532" si="711">$I$7*O532</f>
        <v>0</v>
      </c>
      <c r="X532" s="155"/>
      <c r="Y532" s="144"/>
      <c r="Z532" s="138">
        <f t="shared" ref="Z532" si="712">(D532)-(F532+S532+T532+U532+V532+W532+X532+Y532)</f>
        <v>0</v>
      </c>
    </row>
    <row r="533" spans="1:26" ht="13.15" customHeight="1" x14ac:dyDescent="0.2">
      <c r="A533" s="83"/>
      <c r="B533" s="151"/>
      <c r="C533" s="83"/>
      <c r="D533" s="89"/>
      <c r="E533" s="92"/>
      <c r="F533" s="159"/>
      <c r="G533" s="21"/>
      <c r="H533" s="22"/>
      <c r="I533" s="22"/>
      <c r="J533" s="22"/>
      <c r="K533" s="22"/>
      <c r="L533" s="22"/>
      <c r="M533" s="22"/>
      <c r="N533" s="162"/>
      <c r="O533" s="70"/>
      <c r="P533" s="72"/>
      <c r="Q533" s="72"/>
      <c r="R533" s="145"/>
      <c r="S533" s="148"/>
      <c r="T533" s="145"/>
      <c r="U533" s="145"/>
      <c r="V533" s="156"/>
      <c r="W533" s="132"/>
      <c r="X533" s="156"/>
      <c r="Y533" s="145"/>
      <c r="Z533" s="138"/>
    </row>
    <row r="534" spans="1:26" ht="13.15" customHeight="1" thickBot="1" x14ac:dyDescent="0.25">
      <c r="A534" s="84"/>
      <c r="B534" s="85"/>
      <c r="C534" s="84"/>
      <c r="D534" s="90"/>
      <c r="E534" s="93"/>
      <c r="F534" s="160"/>
      <c r="G534" s="21"/>
      <c r="H534" s="22"/>
      <c r="I534" s="22"/>
      <c r="J534" s="22"/>
      <c r="K534" s="22"/>
      <c r="L534" s="22"/>
      <c r="M534" s="22"/>
      <c r="N534" s="163"/>
      <c r="O534" s="71"/>
      <c r="P534" s="73"/>
      <c r="Q534" s="73"/>
      <c r="R534" s="146"/>
      <c r="S534" s="149"/>
      <c r="T534" s="146"/>
      <c r="U534" s="146"/>
      <c r="V534" s="157"/>
      <c r="W534" s="133"/>
      <c r="X534" s="157"/>
      <c r="Y534" s="146"/>
      <c r="Z534" s="139"/>
    </row>
    <row r="535" spans="1:26" ht="13.15" customHeight="1" x14ac:dyDescent="0.2">
      <c r="A535" s="82">
        <v>174</v>
      </c>
      <c r="B535" s="86"/>
      <c r="C535" s="87"/>
      <c r="D535" s="88">
        <f t="shared" si="665"/>
        <v>0</v>
      </c>
      <c r="E535" s="140"/>
      <c r="F535" s="95">
        <f t="shared" ref="F535" si="713">$F$14*O535</f>
        <v>0</v>
      </c>
      <c r="G535" s="26"/>
      <c r="H535" s="27"/>
      <c r="I535" s="27"/>
      <c r="J535" s="27"/>
      <c r="K535" s="27"/>
      <c r="L535" s="27"/>
      <c r="M535" s="27"/>
      <c r="N535" s="69">
        <f t="shared" ref="N535" si="714">SUM(G535:M537)</f>
        <v>0</v>
      </c>
      <c r="O535" s="70">
        <f t="shared" si="662"/>
        <v>0</v>
      </c>
      <c r="P535" s="141"/>
      <c r="Q535" s="141"/>
      <c r="R535" s="137"/>
      <c r="S535" s="142"/>
      <c r="T535" s="137"/>
      <c r="U535" s="137"/>
      <c r="V535" s="134"/>
      <c r="W535" s="131">
        <f t="shared" ref="W535" si="715">$I$7*O535</f>
        <v>0</v>
      </c>
      <c r="X535" s="134"/>
      <c r="Y535" s="137"/>
      <c r="Z535" s="138">
        <f t="shared" ref="Z535" si="716">(D535)-(F535+S535+T535+U535+V535+W535+X535+Y535)</f>
        <v>0</v>
      </c>
    </row>
    <row r="536" spans="1:26" ht="13.15" customHeight="1" x14ac:dyDescent="0.2">
      <c r="A536" s="83"/>
      <c r="B536" s="86"/>
      <c r="C536" s="87"/>
      <c r="D536" s="89"/>
      <c r="E536" s="92"/>
      <c r="F536" s="95"/>
      <c r="G536" s="26"/>
      <c r="H536" s="27"/>
      <c r="I536" s="27"/>
      <c r="J536" s="27"/>
      <c r="K536" s="27"/>
      <c r="L536" s="27"/>
      <c r="M536" s="27"/>
      <c r="N536" s="69"/>
      <c r="O536" s="70"/>
      <c r="P536" s="72"/>
      <c r="Q536" s="72"/>
      <c r="R536" s="75"/>
      <c r="S536" s="78"/>
      <c r="T536" s="75"/>
      <c r="U536" s="75"/>
      <c r="V536" s="135"/>
      <c r="W536" s="132"/>
      <c r="X536" s="135"/>
      <c r="Y536" s="75"/>
      <c r="Z536" s="138"/>
    </row>
    <row r="537" spans="1:26" ht="13.15" customHeight="1" thickBot="1" x14ac:dyDescent="0.25">
      <c r="A537" s="84"/>
      <c r="B537" s="86"/>
      <c r="C537" s="87"/>
      <c r="D537" s="90"/>
      <c r="E537" s="93"/>
      <c r="F537" s="95"/>
      <c r="G537" s="26"/>
      <c r="H537" s="27"/>
      <c r="I537" s="27"/>
      <c r="J537" s="27"/>
      <c r="K537" s="27"/>
      <c r="L537" s="27"/>
      <c r="M537" s="27"/>
      <c r="N537" s="69"/>
      <c r="O537" s="71"/>
      <c r="P537" s="73"/>
      <c r="Q537" s="73"/>
      <c r="R537" s="76"/>
      <c r="S537" s="79"/>
      <c r="T537" s="76"/>
      <c r="U537" s="76"/>
      <c r="V537" s="136"/>
      <c r="W537" s="133"/>
      <c r="X537" s="136"/>
      <c r="Y537" s="76"/>
      <c r="Z537" s="139"/>
    </row>
    <row r="538" spans="1:26" ht="13.15" customHeight="1" x14ac:dyDescent="0.2">
      <c r="A538" s="82">
        <v>175</v>
      </c>
      <c r="B538" s="150"/>
      <c r="C538" s="82"/>
      <c r="D538" s="88">
        <f t="shared" si="659"/>
        <v>0</v>
      </c>
      <c r="E538" s="140"/>
      <c r="F538" s="158">
        <f t="shared" ref="F538" si="717">$F$14*O538</f>
        <v>0</v>
      </c>
      <c r="G538" s="21"/>
      <c r="H538" s="22"/>
      <c r="I538" s="22"/>
      <c r="J538" s="22"/>
      <c r="K538" s="22"/>
      <c r="L538" s="22"/>
      <c r="M538" s="22"/>
      <c r="N538" s="161">
        <f t="shared" ref="N538" si="718">SUM(G538:M540)</f>
        <v>0</v>
      </c>
      <c r="O538" s="70">
        <f t="shared" si="662"/>
        <v>0</v>
      </c>
      <c r="P538" s="141"/>
      <c r="Q538" s="141"/>
      <c r="R538" s="144"/>
      <c r="S538" s="147"/>
      <c r="T538" s="144"/>
      <c r="U538" s="144"/>
      <c r="V538" s="155"/>
      <c r="W538" s="131">
        <f t="shared" ref="W538" si="719">$I$7*O538</f>
        <v>0</v>
      </c>
      <c r="X538" s="155"/>
      <c r="Y538" s="144"/>
      <c r="Z538" s="138">
        <f t="shared" ref="Z538" si="720">(D538)-(F538+S538+T538+U538+V538+W538+X538+Y538)</f>
        <v>0</v>
      </c>
    </row>
    <row r="539" spans="1:26" ht="13.15" customHeight="1" x14ac:dyDescent="0.2">
      <c r="A539" s="83"/>
      <c r="B539" s="151"/>
      <c r="C539" s="83"/>
      <c r="D539" s="89"/>
      <c r="E539" s="92"/>
      <c r="F539" s="159"/>
      <c r="G539" s="21"/>
      <c r="H539" s="22"/>
      <c r="I539" s="22"/>
      <c r="J539" s="22"/>
      <c r="K539" s="22"/>
      <c r="L539" s="22"/>
      <c r="M539" s="22"/>
      <c r="N539" s="162"/>
      <c r="O539" s="70"/>
      <c r="P539" s="72"/>
      <c r="Q539" s="72"/>
      <c r="R539" s="145"/>
      <c r="S539" s="148"/>
      <c r="T539" s="145"/>
      <c r="U539" s="145"/>
      <c r="V539" s="156"/>
      <c r="W539" s="132"/>
      <c r="X539" s="156"/>
      <c r="Y539" s="145"/>
      <c r="Z539" s="138"/>
    </row>
    <row r="540" spans="1:26" ht="13.15" customHeight="1" thickBot="1" x14ac:dyDescent="0.25">
      <c r="A540" s="84"/>
      <c r="B540" s="85"/>
      <c r="C540" s="84"/>
      <c r="D540" s="90"/>
      <c r="E540" s="93"/>
      <c r="F540" s="160"/>
      <c r="G540" s="21"/>
      <c r="H540" s="22"/>
      <c r="I540" s="22"/>
      <c r="J540" s="22"/>
      <c r="K540" s="22"/>
      <c r="L540" s="22"/>
      <c r="M540" s="22"/>
      <c r="N540" s="163"/>
      <c r="O540" s="71"/>
      <c r="P540" s="73"/>
      <c r="Q540" s="73"/>
      <c r="R540" s="146"/>
      <c r="S540" s="149"/>
      <c r="T540" s="146"/>
      <c r="U540" s="146"/>
      <c r="V540" s="157"/>
      <c r="W540" s="133"/>
      <c r="X540" s="157"/>
      <c r="Y540" s="146"/>
      <c r="Z540" s="139"/>
    </row>
    <row r="541" spans="1:26" ht="13.15" customHeight="1" x14ac:dyDescent="0.2">
      <c r="A541" s="82">
        <v>176</v>
      </c>
      <c r="B541" s="86"/>
      <c r="C541" s="87"/>
      <c r="D541" s="88">
        <f t="shared" si="665"/>
        <v>0</v>
      </c>
      <c r="E541" s="140"/>
      <c r="F541" s="95">
        <f t="shared" ref="F541" si="721">$F$14*O541</f>
        <v>0</v>
      </c>
      <c r="G541" s="26"/>
      <c r="H541" s="27"/>
      <c r="I541" s="27"/>
      <c r="J541" s="27"/>
      <c r="K541" s="27"/>
      <c r="L541" s="27"/>
      <c r="M541" s="27"/>
      <c r="N541" s="69">
        <f>SUM(G541:M543)</f>
        <v>0</v>
      </c>
      <c r="O541" s="70">
        <f t="shared" si="662"/>
        <v>0</v>
      </c>
      <c r="P541" s="141"/>
      <c r="Q541" s="141"/>
      <c r="R541" s="137"/>
      <c r="S541" s="142"/>
      <c r="T541" s="137"/>
      <c r="U541" s="137"/>
      <c r="V541" s="134"/>
      <c r="W541" s="131">
        <f t="shared" ref="W541" si="722">$I$7*O541</f>
        <v>0</v>
      </c>
      <c r="X541" s="134"/>
      <c r="Y541" s="137"/>
      <c r="Z541" s="138">
        <f t="shared" ref="Z541" si="723">(D541)-(F541+S541+T541+U541+V541+W541+X541+Y541)</f>
        <v>0</v>
      </c>
    </row>
    <row r="542" spans="1:26" ht="13.15" customHeight="1" x14ac:dyDescent="0.2">
      <c r="A542" s="83"/>
      <c r="B542" s="86"/>
      <c r="C542" s="87"/>
      <c r="D542" s="89"/>
      <c r="E542" s="92"/>
      <c r="F542" s="95"/>
      <c r="G542" s="26"/>
      <c r="H542" s="27"/>
      <c r="I542" s="27"/>
      <c r="J542" s="27"/>
      <c r="K542" s="27"/>
      <c r="L542" s="27"/>
      <c r="M542" s="27"/>
      <c r="N542" s="69"/>
      <c r="O542" s="70"/>
      <c r="P542" s="72"/>
      <c r="Q542" s="72"/>
      <c r="R542" s="75"/>
      <c r="S542" s="78"/>
      <c r="T542" s="75"/>
      <c r="U542" s="75"/>
      <c r="V542" s="135"/>
      <c r="W542" s="132"/>
      <c r="X542" s="135"/>
      <c r="Y542" s="75"/>
      <c r="Z542" s="138"/>
    </row>
    <row r="543" spans="1:26" ht="13.15" customHeight="1" thickBot="1" x14ac:dyDescent="0.25">
      <c r="A543" s="84"/>
      <c r="B543" s="86"/>
      <c r="C543" s="87"/>
      <c r="D543" s="90"/>
      <c r="E543" s="93"/>
      <c r="F543" s="95"/>
      <c r="G543" s="26"/>
      <c r="H543" s="27"/>
      <c r="I543" s="27"/>
      <c r="J543" s="27"/>
      <c r="K543" s="27"/>
      <c r="L543" s="27"/>
      <c r="M543" s="27"/>
      <c r="N543" s="69"/>
      <c r="O543" s="71"/>
      <c r="P543" s="73"/>
      <c r="Q543" s="73"/>
      <c r="R543" s="76"/>
      <c r="S543" s="79"/>
      <c r="T543" s="76"/>
      <c r="U543" s="76"/>
      <c r="V543" s="136"/>
      <c r="W543" s="133"/>
      <c r="X543" s="136"/>
      <c r="Y543" s="76"/>
      <c r="Z543" s="139"/>
    </row>
    <row r="544" spans="1:26" ht="13.15" customHeight="1" x14ac:dyDescent="0.2">
      <c r="A544" s="82">
        <v>177</v>
      </c>
      <c r="B544" s="86"/>
      <c r="C544" s="87"/>
      <c r="D544" s="88">
        <f t="shared" si="659"/>
        <v>0</v>
      </c>
      <c r="E544" s="140"/>
      <c r="F544" s="95">
        <f t="shared" ref="F544" si="724">$F$14*O544</f>
        <v>0</v>
      </c>
      <c r="G544" s="26"/>
      <c r="H544" s="27"/>
      <c r="I544" s="27"/>
      <c r="J544" s="27"/>
      <c r="K544" s="27"/>
      <c r="L544" s="27"/>
      <c r="M544" s="27"/>
      <c r="N544" s="69">
        <f t="shared" ref="N544" si="725">SUM(G544:M546)</f>
        <v>0</v>
      </c>
      <c r="O544" s="70">
        <f t="shared" si="662"/>
        <v>0</v>
      </c>
      <c r="P544" s="141"/>
      <c r="Q544" s="141"/>
      <c r="R544" s="137"/>
      <c r="S544" s="142"/>
      <c r="T544" s="137"/>
      <c r="U544" s="137"/>
      <c r="V544" s="134"/>
      <c r="W544" s="131">
        <f t="shared" ref="W544" si="726">$I$7*O544</f>
        <v>0</v>
      </c>
      <c r="X544" s="134"/>
      <c r="Y544" s="137"/>
      <c r="Z544" s="138">
        <f t="shared" ref="Z544" si="727">(D544)-(F544+S544+T544+U544+V544+W544+X544+Y544)</f>
        <v>0</v>
      </c>
    </row>
    <row r="545" spans="1:26" ht="13.15" customHeight="1" x14ac:dyDescent="0.2">
      <c r="A545" s="83"/>
      <c r="B545" s="86"/>
      <c r="C545" s="87"/>
      <c r="D545" s="89"/>
      <c r="E545" s="92"/>
      <c r="F545" s="95"/>
      <c r="G545" s="26"/>
      <c r="H545" s="27"/>
      <c r="I545" s="27"/>
      <c r="J545" s="27"/>
      <c r="K545" s="27"/>
      <c r="L545" s="27"/>
      <c r="M545" s="27"/>
      <c r="N545" s="69"/>
      <c r="O545" s="70"/>
      <c r="P545" s="72"/>
      <c r="Q545" s="72"/>
      <c r="R545" s="75"/>
      <c r="S545" s="78"/>
      <c r="T545" s="75"/>
      <c r="U545" s="75"/>
      <c r="V545" s="135"/>
      <c r="W545" s="132"/>
      <c r="X545" s="135"/>
      <c r="Y545" s="75"/>
      <c r="Z545" s="138"/>
    </row>
    <row r="546" spans="1:26" ht="13.15" customHeight="1" thickBot="1" x14ac:dyDescent="0.25">
      <c r="A546" s="84"/>
      <c r="B546" s="86"/>
      <c r="C546" s="87"/>
      <c r="D546" s="90"/>
      <c r="E546" s="93"/>
      <c r="F546" s="95"/>
      <c r="G546" s="26"/>
      <c r="H546" s="27"/>
      <c r="I546" s="27"/>
      <c r="J546" s="27"/>
      <c r="K546" s="27"/>
      <c r="L546" s="27"/>
      <c r="M546" s="27"/>
      <c r="N546" s="69"/>
      <c r="O546" s="71"/>
      <c r="P546" s="73"/>
      <c r="Q546" s="73"/>
      <c r="R546" s="76"/>
      <c r="S546" s="79"/>
      <c r="T546" s="76"/>
      <c r="U546" s="76"/>
      <c r="V546" s="136"/>
      <c r="W546" s="133"/>
      <c r="X546" s="136"/>
      <c r="Y546" s="76"/>
      <c r="Z546" s="139"/>
    </row>
    <row r="547" spans="1:26" ht="13.15" customHeight="1" x14ac:dyDescent="0.2">
      <c r="A547" s="82">
        <v>178</v>
      </c>
      <c r="B547" s="86"/>
      <c r="C547" s="87"/>
      <c r="D547" s="88">
        <f t="shared" si="665"/>
        <v>0</v>
      </c>
      <c r="E547" s="140"/>
      <c r="F547" s="95">
        <f t="shared" ref="F547" si="728">$F$14*O547</f>
        <v>0</v>
      </c>
      <c r="G547" s="26"/>
      <c r="H547" s="27"/>
      <c r="I547" s="27"/>
      <c r="J547" s="27"/>
      <c r="K547" s="27"/>
      <c r="L547" s="27"/>
      <c r="M547" s="27"/>
      <c r="N547" s="69">
        <f t="shared" ref="N547" si="729">SUM(G547:M549)</f>
        <v>0</v>
      </c>
      <c r="O547" s="70">
        <f t="shared" si="662"/>
        <v>0</v>
      </c>
      <c r="P547" s="141"/>
      <c r="Q547" s="141"/>
      <c r="R547" s="137"/>
      <c r="S547" s="142"/>
      <c r="T547" s="137"/>
      <c r="U547" s="137"/>
      <c r="V547" s="134"/>
      <c r="W547" s="131">
        <f t="shared" ref="W547" si="730">$I$7*O547</f>
        <v>0</v>
      </c>
      <c r="X547" s="134"/>
      <c r="Y547" s="137"/>
      <c r="Z547" s="138">
        <f t="shared" ref="Z547" si="731">(D547)-(F547+S547+T547+U547+V547+W547+X547+Y547)</f>
        <v>0</v>
      </c>
    </row>
    <row r="548" spans="1:26" ht="13.15" customHeight="1" x14ac:dyDescent="0.2">
      <c r="A548" s="83"/>
      <c r="B548" s="86"/>
      <c r="C548" s="87"/>
      <c r="D548" s="89"/>
      <c r="E548" s="92"/>
      <c r="F548" s="95"/>
      <c r="G548" s="26"/>
      <c r="H548" s="27"/>
      <c r="I548" s="27"/>
      <c r="J548" s="27"/>
      <c r="K548" s="27"/>
      <c r="L548" s="27"/>
      <c r="M548" s="27"/>
      <c r="N548" s="69"/>
      <c r="O548" s="70"/>
      <c r="P548" s="72"/>
      <c r="Q548" s="72"/>
      <c r="R548" s="75"/>
      <c r="S548" s="78"/>
      <c r="T548" s="75"/>
      <c r="U548" s="75"/>
      <c r="V548" s="135"/>
      <c r="W548" s="132"/>
      <c r="X548" s="135"/>
      <c r="Y548" s="75"/>
      <c r="Z548" s="138"/>
    </row>
    <row r="549" spans="1:26" ht="13.15" customHeight="1" thickBot="1" x14ac:dyDescent="0.25">
      <c r="A549" s="84"/>
      <c r="B549" s="86"/>
      <c r="C549" s="87"/>
      <c r="D549" s="90"/>
      <c r="E549" s="93"/>
      <c r="F549" s="95"/>
      <c r="G549" s="26"/>
      <c r="H549" s="27"/>
      <c r="I549" s="27"/>
      <c r="J549" s="27"/>
      <c r="K549" s="27"/>
      <c r="L549" s="27"/>
      <c r="M549" s="27"/>
      <c r="N549" s="69"/>
      <c r="O549" s="71"/>
      <c r="P549" s="73"/>
      <c r="Q549" s="73"/>
      <c r="R549" s="76"/>
      <c r="S549" s="79"/>
      <c r="T549" s="76"/>
      <c r="U549" s="76"/>
      <c r="V549" s="136"/>
      <c r="W549" s="133"/>
      <c r="X549" s="136"/>
      <c r="Y549" s="76"/>
      <c r="Z549" s="139"/>
    </row>
    <row r="550" spans="1:26" ht="13.15" customHeight="1" x14ac:dyDescent="0.2">
      <c r="A550" s="82">
        <v>179</v>
      </c>
      <c r="B550" s="150"/>
      <c r="C550" s="82"/>
      <c r="D550" s="88">
        <f t="shared" si="659"/>
        <v>0</v>
      </c>
      <c r="E550" s="140"/>
      <c r="F550" s="158">
        <f t="shared" ref="F550" si="732">$F$14*O550</f>
        <v>0</v>
      </c>
      <c r="G550" s="21"/>
      <c r="H550" s="22"/>
      <c r="I550" s="22"/>
      <c r="J550" s="22"/>
      <c r="K550" s="22"/>
      <c r="L550" s="22"/>
      <c r="M550" s="22"/>
      <c r="N550" s="161">
        <f t="shared" ref="N550" si="733">SUM(G550:M552)</f>
        <v>0</v>
      </c>
      <c r="O550" s="70">
        <f t="shared" si="662"/>
        <v>0</v>
      </c>
      <c r="P550" s="141"/>
      <c r="Q550" s="141"/>
      <c r="R550" s="144"/>
      <c r="S550" s="147"/>
      <c r="T550" s="144"/>
      <c r="U550" s="144"/>
      <c r="V550" s="155"/>
      <c r="W550" s="131">
        <f t="shared" ref="W550" si="734">$I$7*O550</f>
        <v>0</v>
      </c>
      <c r="X550" s="155"/>
      <c r="Y550" s="144"/>
      <c r="Z550" s="138">
        <f t="shared" ref="Z550" si="735">(D550)-(F550+S550+T550+U550+V550+W550+X550+Y550)</f>
        <v>0</v>
      </c>
    </row>
    <row r="551" spans="1:26" ht="13.15" customHeight="1" x14ac:dyDescent="0.2">
      <c r="A551" s="83"/>
      <c r="B551" s="151"/>
      <c r="C551" s="83"/>
      <c r="D551" s="89"/>
      <c r="E551" s="92"/>
      <c r="F551" s="159"/>
      <c r="G551" s="21"/>
      <c r="H551" s="22"/>
      <c r="I551" s="22"/>
      <c r="J551" s="22"/>
      <c r="K551" s="22"/>
      <c r="L551" s="22"/>
      <c r="M551" s="22"/>
      <c r="N551" s="162"/>
      <c r="O551" s="70"/>
      <c r="P551" s="72"/>
      <c r="Q551" s="72"/>
      <c r="R551" s="145"/>
      <c r="S551" s="148"/>
      <c r="T551" s="145"/>
      <c r="U551" s="145"/>
      <c r="V551" s="156"/>
      <c r="W551" s="132"/>
      <c r="X551" s="156"/>
      <c r="Y551" s="145"/>
      <c r="Z551" s="138"/>
    </row>
    <row r="552" spans="1:26" ht="13.15" customHeight="1" thickBot="1" x14ac:dyDescent="0.25">
      <c r="A552" s="84"/>
      <c r="B552" s="85"/>
      <c r="C552" s="84"/>
      <c r="D552" s="90"/>
      <c r="E552" s="93"/>
      <c r="F552" s="160"/>
      <c r="G552" s="21"/>
      <c r="H552" s="22"/>
      <c r="I552" s="22"/>
      <c r="J552" s="22"/>
      <c r="K552" s="22"/>
      <c r="L552" s="22"/>
      <c r="M552" s="22"/>
      <c r="N552" s="163"/>
      <c r="O552" s="71"/>
      <c r="P552" s="73"/>
      <c r="Q552" s="73"/>
      <c r="R552" s="146"/>
      <c r="S552" s="149"/>
      <c r="T552" s="146"/>
      <c r="U552" s="146"/>
      <c r="V552" s="157"/>
      <c r="W552" s="133"/>
      <c r="X552" s="157"/>
      <c r="Y552" s="146"/>
      <c r="Z552" s="139"/>
    </row>
    <row r="553" spans="1:26" ht="13.15" customHeight="1" x14ac:dyDescent="0.2">
      <c r="A553" s="82">
        <v>180</v>
      </c>
      <c r="B553" s="86"/>
      <c r="C553" s="87"/>
      <c r="D553" s="88">
        <f t="shared" si="665"/>
        <v>0</v>
      </c>
      <c r="E553" s="140"/>
      <c r="F553" s="95">
        <f t="shared" ref="F553" si="736">$F$14*O553</f>
        <v>0</v>
      </c>
      <c r="G553" s="26"/>
      <c r="H553" s="27"/>
      <c r="I553" s="27"/>
      <c r="J553" s="27"/>
      <c r="K553" s="27"/>
      <c r="L553" s="27"/>
      <c r="M553" s="27"/>
      <c r="N553" s="69">
        <f t="shared" ref="N553" si="737">SUM(G553:M555)</f>
        <v>0</v>
      </c>
      <c r="O553" s="70">
        <f t="shared" si="662"/>
        <v>0</v>
      </c>
      <c r="P553" s="141"/>
      <c r="Q553" s="141"/>
      <c r="R553" s="137"/>
      <c r="S553" s="142"/>
      <c r="T553" s="137"/>
      <c r="U553" s="137"/>
      <c r="V553" s="134"/>
      <c r="W553" s="131">
        <f t="shared" ref="W553" si="738">$I$7*O553</f>
        <v>0</v>
      </c>
      <c r="X553" s="134"/>
      <c r="Y553" s="137"/>
      <c r="Z553" s="138">
        <f t="shared" ref="Z553" si="739">(D553)-(F553+S553+T553+U553+V553+W553+X553+Y553)</f>
        <v>0</v>
      </c>
    </row>
    <row r="554" spans="1:26" ht="13.15" customHeight="1" x14ac:dyDescent="0.2">
      <c r="A554" s="83"/>
      <c r="B554" s="86"/>
      <c r="C554" s="87"/>
      <c r="D554" s="89"/>
      <c r="E554" s="92"/>
      <c r="F554" s="95"/>
      <c r="G554" s="26"/>
      <c r="H554" s="27"/>
      <c r="I554" s="27"/>
      <c r="J554" s="27"/>
      <c r="K554" s="27"/>
      <c r="L554" s="27"/>
      <c r="M554" s="27"/>
      <c r="N554" s="69"/>
      <c r="O554" s="70"/>
      <c r="P554" s="72"/>
      <c r="Q554" s="72"/>
      <c r="R554" s="75"/>
      <c r="S554" s="78"/>
      <c r="T554" s="75"/>
      <c r="U554" s="75"/>
      <c r="V554" s="135"/>
      <c r="W554" s="132"/>
      <c r="X554" s="135"/>
      <c r="Y554" s="75"/>
      <c r="Z554" s="138"/>
    </row>
    <row r="555" spans="1:26" ht="13.15" customHeight="1" thickBot="1" x14ac:dyDescent="0.25">
      <c r="A555" s="84"/>
      <c r="B555" s="86"/>
      <c r="C555" s="87"/>
      <c r="D555" s="90"/>
      <c r="E555" s="93"/>
      <c r="F555" s="95"/>
      <c r="G555" s="26"/>
      <c r="H555" s="27"/>
      <c r="I555" s="27"/>
      <c r="J555" s="27"/>
      <c r="K555" s="27"/>
      <c r="L555" s="27"/>
      <c r="M555" s="27"/>
      <c r="N555" s="69"/>
      <c r="O555" s="71"/>
      <c r="P555" s="73"/>
      <c r="Q555" s="73"/>
      <c r="R555" s="76"/>
      <c r="S555" s="79"/>
      <c r="T555" s="76"/>
      <c r="U555" s="76"/>
      <c r="V555" s="136"/>
      <c r="W555" s="133"/>
      <c r="X555" s="136"/>
      <c r="Y555" s="76"/>
      <c r="Z555" s="139"/>
    </row>
    <row r="556" spans="1:26" ht="13.15" customHeight="1" x14ac:dyDescent="0.2">
      <c r="A556" s="82">
        <v>181</v>
      </c>
      <c r="B556" s="150"/>
      <c r="C556" s="82"/>
      <c r="D556" s="88">
        <f t="shared" si="659"/>
        <v>0</v>
      </c>
      <c r="E556" s="140"/>
      <c r="F556" s="158">
        <f t="shared" ref="F556" si="740">$F$14*O556</f>
        <v>0</v>
      </c>
      <c r="G556" s="21"/>
      <c r="H556" s="22"/>
      <c r="I556" s="22"/>
      <c r="J556" s="22"/>
      <c r="K556" s="22"/>
      <c r="L556" s="22"/>
      <c r="M556" s="22"/>
      <c r="N556" s="161">
        <f t="shared" ref="N556" si="741">SUM(G556:M558)</f>
        <v>0</v>
      </c>
      <c r="O556" s="70">
        <f t="shared" si="662"/>
        <v>0</v>
      </c>
      <c r="P556" s="141"/>
      <c r="Q556" s="141"/>
      <c r="R556" s="144"/>
      <c r="S556" s="147"/>
      <c r="T556" s="144"/>
      <c r="U556" s="144"/>
      <c r="V556" s="155"/>
      <c r="W556" s="131">
        <f t="shared" ref="W556" si="742">$I$7*O556</f>
        <v>0</v>
      </c>
      <c r="X556" s="155"/>
      <c r="Y556" s="144"/>
      <c r="Z556" s="138">
        <f t="shared" ref="Z556" si="743">(D556)-(F556+S556+T556+U556+V556+W556+X556+Y556)</f>
        <v>0</v>
      </c>
    </row>
    <row r="557" spans="1:26" ht="13.15" customHeight="1" x14ac:dyDescent="0.2">
      <c r="A557" s="83"/>
      <c r="B557" s="151"/>
      <c r="C557" s="83"/>
      <c r="D557" s="89"/>
      <c r="E557" s="92"/>
      <c r="F557" s="159"/>
      <c r="G557" s="21"/>
      <c r="H557" s="22"/>
      <c r="I557" s="22"/>
      <c r="J557" s="22"/>
      <c r="K557" s="22"/>
      <c r="L557" s="22"/>
      <c r="M557" s="22"/>
      <c r="N557" s="162"/>
      <c r="O557" s="70"/>
      <c r="P557" s="72"/>
      <c r="Q557" s="72"/>
      <c r="R557" s="145"/>
      <c r="S557" s="148"/>
      <c r="T557" s="145"/>
      <c r="U557" s="145"/>
      <c r="V557" s="156"/>
      <c r="W557" s="132"/>
      <c r="X557" s="156"/>
      <c r="Y557" s="145"/>
      <c r="Z557" s="138"/>
    </row>
    <row r="558" spans="1:26" ht="13.15" customHeight="1" thickBot="1" x14ac:dyDescent="0.25">
      <c r="A558" s="84"/>
      <c r="B558" s="85"/>
      <c r="C558" s="84"/>
      <c r="D558" s="90"/>
      <c r="E558" s="93"/>
      <c r="F558" s="160"/>
      <c r="G558" s="21"/>
      <c r="H558" s="22"/>
      <c r="I558" s="22"/>
      <c r="J558" s="22"/>
      <c r="K558" s="22"/>
      <c r="L558" s="22"/>
      <c r="M558" s="22"/>
      <c r="N558" s="163"/>
      <c r="O558" s="71"/>
      <c r="P558" s="73"/>
      <c r="Q558" s="73"/>
      <c r="R558" s="146"/>
      <c r="S558" s="149"/>
      <c r="T558" s="146"/>
      <c r="U558" s="146"/>
      <c r="V558" s="157"/>
      <c r="W558" s="133"/>
      <c r="X558" s="157"/>
      <c r="Y558" s="146"/>
      <c r="Z558" s="139"/>
    </row>
    <row r="559" spans="1:26" ht="13.15" customHeight="1" x14ac:dyDescent="0.2">
      <c r="A559" s="82">
        <v>182</v>
      </c>
      <c r="B559" s="86"/>
      <c r="C559" s="87"/>
      <c r="D559" s="88">
        <f t="shared" si="665"/>
        <v>0</v>
      </c>
      <c r="E559" s="140"/>
      <c r="F559" s="95">
        <f t="shared" ref="F559" si="744">$F$14*O559</f>
        <v>0</v>
      </c>
      <c r="G559" s="26"/>
      <c r="H559" s="27"/>
      <c r="I559" s="27"/>
      <c r="J559" s="27"/>
      <c r="K559" s="27"/>
      <c r="L559" s="27"/>
      <c r="M559" s="27"/>
      <c r="N559" s="69">
        <f t="shared" ref="N559" si="745">SUM(G559:M561)</f>
        <v>0</v>
      </c>
      <c r="O559" s="70">
        <f t="shared" si="662"/>
        <v>0</v>
      </c>
      <c r="P559" s="141"/>
      <c r="Q559" s="141"/>
      <c r="R559" s="137"/>
      <c r="S559" s="142"/>
      <c r="T559" s="137"/>
      <c r="U559" s="137"/>
      <c r="V559" s="134"/>
      <c r="W559" s="131">
        <f t="shared" ref="W559" si="746">$I$7*O559</f>
        <v>0</v>
      </c>
      <c r="X559" s="134"/>
      <c r="Y559" s="137"/>
      <c r="Z559" s="138">
        <f t="shared" ref="Z559" si="747">(D559)-(F559+S559+T559+U559+V559+W559+X559+Y559)</f>
        <v>0</v>
      </c>
    </row>
    <row r="560" spans="1:26" ht="13.15" customHeight="1" x14ac:dyDescent="0.2">
      <c r="A560" s="83"/>
      <c r="B560" s="86"/>
      <c r="C560" s="87"/>
      <c r="D560" s="89"/>
      <c r="E560" s="92"/>
      <c r="F560" s="95"/>
      <c r="G560" s="26"/>
      <c r="H560" s="27"/>
      <c r="I560" s="27"/>
      <c r="J560" s="27"/>
      <c r="K560" s="27"/>
      <c r="L560" s="27"/>
      <c r="M560" s="27"/>
      <c r="N560" s="69"/>
      <c r="O560" s="70"/>
      <c r="P560" s="72"/>
      <c r="Q560" s="72"/>
      <c r="R560" s="75"/>
      <c r="S560" s="78"/>
      <c r="T560" s="75"/>
      <c r="U560" s="75"/>
      <c r="V560" s="135"/>
      <c r="W560" s="132"/>
      <c r="X560" s="135"/>
      <c r="Y560" s="75"/>
      <c r="Z560" s="138"/>
    </row>
    <row r="561" spans="1:26" ht="13.15" customHeight="1" thickBot="1" x14ac:dyDescent="0.25">
      <c r="A561" s="84"/>
      <c r="B561" s="86"/>
      <c r="C561" s="87"/>
      <c r="D561" s="90"/>
      <c r="E561" s="93"/>
      <c r="F561" s="95"/>
      <c r="G561" s="26"/>
      <c r="H561" s="27"/>
      <c r="I561" s="27"/>
      <c r="J561" s="27"/>
      <c r="K561" s="27"/>
      <c r="L561" s="27"/>
      <c r="M561" s="27"/>
      <c r="N561" s="69"/>
      <c r="O561" s="71"/>
      <c r="P561" s="73"/>
      <c r="Q561" s="73"/>
      <c r="R561" s="76"/>
      <c r="S561" s="79"/>
      <c r="T561" s="76"/>
      <c r="U561" s="76"/>
      <c r="V561" s="136"/>
      <c r="W561" s="133"/>
      <c r="X561" s="136"/>
      <c r="Y561" s="76"/>
      <c r="Z561" s="139"/>
    </row>
    <row r="562" spans="1:26" ht="13.15" customHeight="1" x14ac:dyDescent="0.2">
      <c r="A562" s="82">
        <v>183</v>
      </c>
      <c r="B562" s="150"/>
      <c r="C562" s="82"/>
      <c r="D562" s="88">
        <f t="shared" ref="D562:D610" si="748">($D$7*N562)+E562+R562</f>
        <v>0</v>
      </c>
      <c r="E562" s="140"/>
      <c r="F562" s="158">
        <f t="shared" ref="F562" si="749">$F$14*O562</f>
        <v>0</v>
      </c>
      <c r="G562" s="21"/>
      <c r="H562" s="22"/>
      <c r="I562" s="22"/>
      <c r="J562" s="22"/>
      <c r="K562" s="22"/>
      <c r="L562" s="22"/>
      <c r="M562" s="22"/>
      <c r="N562" s="161">
        <f t="shared" ref="N562" si="750">SUM(G562:M564)</f>
        <v>0</v>
      </c>
      <c r="O562" s="70">
        <f t="shared" ref="O562:O613" si="751">COUNTIF(G562:M562,"&gt;=4")+COUNTIF(G563:M563,"&gt;=4")+COUNTIF(G564:M564,"&gt;=4")</f>
        <v>0</v>
      </c>
      <c r="P562" s="141"/>
      <c r="Q562" s="141"/>
      <c r="R562" s="144"/>
      <c r="S562" s="147"/>
      <c r="T562" s="144"/>
      <c r="U562" s="144"/>
      <c r="V562" s="155"/>
      <c r="W562" s="131">
        <f t="shared" ref="W562" si="752">$I$7*O562</f>
        <v>0</v>
      </c>
      <c r="X562" s="155"/>
      <c r="Y562" s="144"/>
      <c r="Z562" s="138">
        <f t="shared" ref="Z562" si="753">(D562)-(F562+S562+T562+U562+V562+W562+X562+Y562)</f>
        <v>0</v>
      </c>
    </row>
    <row r="563" spans="1:26" ht="13.15" customHeight="1" x14ac:dyDescent="0.2">
      <c r="A563" s="83"/>
      <c r="B563" s="151"/>
      <c r="C563" s="83"/>
      <c r="D563" s="89"/>
      <c r="E563" s="92"/>
      <c r="F563" s="159"/>
      <c r="G563" s="21"/>
      <c r="H563" s="22"/>
      <c r="I563" s="22"/>
      <c r="J563" s="22"/>
      <c r="K563" s="22"/>
      <c r="L563" s="22"/>
      <c r="M563" s="22"/>
      <c r="N563" s="162"/>
      <c r="O563" s="70"/>
      <c r="P563" s="72"/>
      <c r="Q563" s="72"/>
      <c r="R563" s="145"/>
      <c r="S563" s="148"/>
      <c r="T563" s="145"/>
      <c r="U563" s="145"/>
      <c r="V563" s="156"/>
      <c r="W563" s="132"/>
      <c r="X563" s="156"/>
      <c r="Y563" s="145"/>
      <c r="Z563" s="138"/>
    </row>
    <row r="564" spans="1:26" ht="13.15" customHeight="1" thickBot="1" x14ac:dyDescent="0.25">
      <c r="A564" s="84"/>
      <c r="B564" s="85"/>
      <c r="C564" s="84"/>
      <c r="D564" s="90"/>
      <c r="E564" s="93"/>
      <c r="F564" s="160"/>
      <c r="G564" s="21"/>
      <c r="H564" s="22"/>
      <c r="I564" s="22"/>
      <c r="J564" s="22"/>
      <c r="K564" s="22"/>
      <c r="L564" s="22"/>
      <c r="M564" s="22"/>
      <c r="N564" s="163"/>
      <c r="O564" s="71"/>
      <c r="P564" s="73"/>
      <c r="Q564" s="73"/>
      <c r="R564" s="146"/>
      <c r="S564" s="149"/>
      <c r="T564" s="146"/>
      <c r="U564" s="146"/>
      <c r="V564" s="157"/>
      <c r="W564" s="133"/>
      <c r="X564" s="157"/>
      <c r="Y564" s="146"/>
      <c r="Z564" s="139"/>
    </row>
    <row r="565" spans="1:26" ht="13.15" customHeight="1" x14ac:dyDescent="0.2">
      <c r="A565" s="82">
        <v>184</v>
      </c>
      <c r="B565" s="86"/>
      <c r="C565" s="87"/>
      <c r="D565" s="88">
        <f t="shared" ref="D565:D613" si="754">($D$7*N565)+E565+R565</f>
        <v>0</v>
      </c>
      <c r="E565" s="140"/>
      <c r="F565" s="95">
        <f t="shared" ref="F565" si="755">$F$14*O565</f>
        <v>0</v>
      </c>
      <c r="G565" s="26"/>
      <c r="H565" s="27"/>
      <c r="I565" s="27"/>
      <c r="J565" s="27"/>
      <c r="K565" s="27"/>
      <c r="L565" s="27"/>
      <c r="M565" s="27"/>
      <c r="N565" s="69">
        <f>SUM(G565:M567)</f>
        <v>0</v>
      </c>
      <c r="O565" s="70">
        <f t="shared" si="751"/>
        <v>0</v>
      </c>
      <c r="P565" s="141"/>
      <c r="Q565" s="141"/>
      <c r="R565" s="137"/>
      <c r="S565" s="142"/>
      <c r="T565" s="137"/>
      <c r="U565" s="137"/>
      <c r="V565" s="134"/>
      <c r="W565" s="131">
        <f t="shared" ref="W565" si="756">$I$7*O565</f>
        <v>0</v>
      </c>
      <c r="X565" s="134"/>
      <c r="Y565" s="137"/>
      <c r="Z565" s="138">
        <f t="shared" ref="Z565" si="757">(D565)-(F565+S565+T565+U565+V565+W565+X565+Y565)</f>
        <v>0</v>
      </c>
    </row>
    <row r="566" spans="1:26" ht="13.15" customHeight="1" x14ac:dyDescent="0.2">
      <c r="A566" s="83"/>
      <c r="B566" s="86"/>
      <c r="C566" s="87"/>
      <c r="D566" s="89"/>
      <c r="E566" s="92"/>
      <c r="F566" s="95"/>
      <c r="G566" s="26"/>
      <c r="H566" s="27"/>
      <c r="I566" s="27"/>
      <c r="J566" s="27"/>
      <c r="K566" s="27"/>
      <c r="L566" s="27"/>
      <c r="M566" s="27"/>
      <c r="N566" s="69"/>
      <c r="O566" s="70"/>
      <c r="P566" s="72"/>
      <c r="Q566" s="72"/>
      <c r="R566" s="75"/>
      <c r="S566" s="78"/>
      <c r="T566" s="75"/>
      <c r="U566" s="75"/>
      <c r="V566" s="135"/>
      <c r="W566" s="132"/>
      <c r="X566" s="135"/>
      <c r="Y566" s="75"/>
      <c r="Z566" s="138"/>
    </row>
    <row r="567" spans="1:26" ht="13.15" customHeight="1" thickBot="1" x14ac:dyDescent="0.25">
      <c r="A567" s="84"/>
      <c r="B567" s="86"/>
      <c r="C567" s="87"/>
      <c r="D567" s="90"/>
      <c r="E567" s="93"/>
      <c r="F567" s="95"/>
      <c r="G567" s="26"/>
      <c r="H567" s="27"/>
      <c r="I567" s="27"/>
      <c r="J567" s="27"/>
      <c r="K567" s="27"/>
      <c r="L567" s="27"/>
      <c r="M567" s="27"/>
      <c r="N567" s="69"/>
      <c r="O567" s="71"/>
      <c r="P567" s="73"/>
      <c r="Q567" s="73"/>
      <c r="R567" s="76"/>
      <c r="S567" s="79"/>
      <c r="T567" s="76"/>
      <c r="U567" s="76"/>
      <c r="V567" s="136"/>
      <c r="W567" s="133"/>
      <c r="X567" s="136"/>
      <c r="Y567" s="76"/>
      <c r="Z567" s="139"/>
    </row>
    <row r="568" spans="1:26" ht="13.15" customHeight="1" x14ac:dyDescent="0.2">
      <c r="A568" s="82">
        <v>185</v>
      </c>
      <c r="B568" s="86"/>
      <c r="C568" s="87"/>
      <c r="D568" s="88">
        <f t="shared" si="748"/>
        <v>0</v>
      </c>
      <c r="E568" s="140"/>
      <c r="F568" s="95">
        <f t="shared" ref="F568" si="758">$F$14*O568</f>
        <v>0</v>
      </c>
      <c r="G568" s="26"/>
      <c r="H568" s="27"/>
      <c r="I568" s="27"/>
      <c r="J568" s="27"/>
      <c r="K568" s="27"/>
      <c r="L568" s="27"/>
      <c r="M568" s="27"/>
      <c r="N568" s="69">
        <f t="shared" ref="N568" si="759">SUM(G568:M570)</f>
        <v>0</v>
      </c>
      <c r="O568" s="70">
        <f t="shared" si="751"/>
        <v>0</v>
      </c>
      <c r="P568" s="141"/>
      <c r="Q568" s="141"/>
      <c r="R568" s="137"/>
      <c r="S568" s="142"/>
      <c r="T568" s="137"/>
      <c r="U568" s="137"/>
      <c r="V568" s="134"/>
      <c r="W568" s="131">
        <f t="shared" ref="W568" si="760">$I$7*O568</f>
        <v>0</v>
      </c>
      <c r="X568" s="134"/>
      <c r="Y568" s="137"/>
      <c r="Z568" s="138">
        <f t="shared" ref="Z568" si="761">(D568)-(F568+S568+T568+U568+V568+W568+X568+Y568)</f>
        <v>0</v>
      </c>
    </row>
    <row r="569" spans="1:26" ht="13.15" customHeight="1" x14ac:dyDescent="0.2">
      <c r="A569" s="83"/>
      <c r="B569" s="86"/>
      <c r="C569" s="87"/>
      <c r="D569" s="89"/>
      <c r="E569" s="92"/>
      <c r="F569" s="95"/>
      <c r="G569" s="26"/>
      <c r="H569" s="27"/>
      <c r="I569" s="27"/>
      <c r="J569" s="27"/>
      <c r="K569" s="27"/>
      <c r="L569" s="27"/>
      <c r="M569" s="27"/>
      <c r="N569" s="69"/>
      <c r="O569" s="70"/>
      <c r="P569" s="72"/>
      <c r="Q569" s="72"/>
      <c r="R569" s="75"/>
      <c r="S569" s="78"/>
      <c r="T569" s="75"/>
      <c r="U569" s="75"/>
      <c r="V569" s="135"/>
      <c r="W569" s="132"/>
      <c r="X569" s="135"/>
      <c r="Y569" s="75"/>
      <c r="Z569" s="138"/>
    </row>
    <row r="570" spans="1:26" ht="13.15" customHeight="1" thickBot="1" x14ac:dyDescent="0.25">
      <c r="A570" s="84"/>
      <c r="B570" s="86"/>
      <c r="C570" s="87"/>
      <c r="D570" s="90"/>
      <c r="E570" s="93"/>
      <c r="F570" s="95"/>
      <c r="G570" s="26"/>
      <c r="H570" s="27"/>
      <c r="I570" s="27"/>
      <c r="J570" s="27"/>
      <c r="K570" s="27"/>
      <c r="L570" s="27"/>
      <c r="M570" s="27"/>
      <c r="N570" s="69"/>
      <c r="O570" s="71"/>
      <c r="P570" s="73"/>
      <c r="Q570" s="73"/>
      <c r="R570" s="76"/>
      <c r="S570" s="79"/>
      <c r="T570" s="76"/>
      <c r="U570" s="76"/>
      <c r="V570" s="136"/>
      <c r="W570" s="133"/>
      <c r="X570" s="136"/>
      <c r="Y570" s="76"/>
      <c r="Z570" s="139"/>
    </row>
    <row r="571" spans="1:26" ht="13.15" customHeight="1" x14ac:dyDescent="0.2">
      <c r="A571" s="82">
        <v>186</v>
      </c>
      <c r="B571" s="86"/>
      <c r="C571" s="87"/>
      <c r="D571" s="88">
        <f t="shared" si="754"/>
        <v>0</v>
      </c>
      <c r="E571" s="140"/>
      <c r="F571" s="95">
        <f t="shared" ref="F571" si="762">$F$14*O571</f>
        <v>0</v>
      </c>
      <c r="G571" s="26"/>
      <c r="H571" s="27"/>
      <c r="I571" s="27"/>
      <c r="J571" s="27"/>
      <c r="K571" s="27"/>
      <c r="L571" s="27"/>
      <c r="M571" s="27"/>
      <c r="N571" s="69">
        <f t="shared" ref="N571" si="763">SUM(G571:M573)</f>
        <v>0</v>
      </c>
      <c r="O571" s="70">
        <f t="shared" si="751"/>
        <v>0</v>
      </c>
      <c r="P571" s="141"/>
      <c r="Q571" s="141"/>
      <c r="R571" s="137"/>
      <c r="S571" s="142"/>
      <c r="T571" s="137"/>
      <c r="U571" s="137"/>
      <c r="V571" s="134"/>
      <c r="W571" s="131">
        <f t="shared" ref="W571" si="764">$I$7*O571</f>
        <v>0</v>
      </c>
      <c r="X571" s="134"/>
      <c r="Y571" s="137"/>
      <c r="Z571" s="138">
        <f t="shared" ref="Z571" si="765">(D571)-(F571+S571+T571+U571+V571+W571+X571+Y571)</f>
        <v>0</v>
      </c>
    </row>
    <row r="572" spans="1:26" ht="13.15" customHeight="1" x14ac:dyDescent="0.2">
      <c r="A572" s="83"/>
      <c r="B572" s="86"/>
      <c r="C572" s="87"/>
      <c r="D572" s="89"/>
      <c r="E572" s="92"/>
      <c r="F572" s="95"/>
      <c r="G572" s="26"/>
      <c r="H572" s="27"/>
      <c r="I572" s="27"/>
      <c r="J572" s="27"/>
      <c r="K572" s="27"/>
      <c r="L572" s="27"/>
      <c r="M572" s="27"/>
      <c r="N572" s="69"/>
      <c r="O572" s="70"/>
      <c r="P572" s="72"/>
      <c r="Q572" s="72"/>
      <c r="R572" s="75"/>
      <c r="S572" s="78"/>
      <c r="T572" s="75"/>
      <c r="U572" s="75"/>
      <c r="V572" s="135"/>
      <c r="W572" s="132"/>
      <c r="X572" s="135"/>
      <c r="Y572" s="75"/>
      <c r="Z572" s="138"/>
    </row>
    <row r="573" spans="1:26" ht="13.15" customHeight="1" thickBot="1" x14ac:dyDescent="0.25">
      <c r="A573" s="84"/>
      <c r="B573" s="86"/>
      <c r="C573" s="87"/>
      <c r="D573" s="90"/>
      <c r="E573" s="93"/>
      <c r="F573" s="95"/>
      <c r="G573" s="26"/>
      <c r="H573" s="27"/>
      <c r="I573" s="27"/>
      <c r="J573" s="27"/>
      <c r="K573" s="27"/>
      <c r="L573" s="27"/>
      <c r="M573" s="27"/>
      <c r="N573" s="69"/>
      <c r="O573" s="71"/>
      <c r="P573" s="73"/>
      <c r="Q573" s="73"/>
      <c r="R573" s="76"/>
      <c r="S573" s="79"/>
      <c r="T573" s="76"/>
      <c r="U573" s="76"/>
      <c r="V573" s="136"/>
      <c r="W573" s="133"/>
      <c r="X573" s="136"/>
      <c r="Y573" s="76"/>
      <c r="Z573" s="139"/>
    </row>
    <row r="574" spans="1:26" ht="13.15" customHeight="1" x14ac:dyDescent="0.2">
      <c r="A574" s="82">
        <v>187</v>
      </c>
      <c r="B574" s="150"/>
      <c r="C574" s="82"/>
      <c r="D574" s="88">
        <f t="shared" si="748"/>
        <v>0</v>
      </c>
      <c r="E574" s="140"/>
      <c r="F574" s="158">
        <f t="shared" ref="F574" si="766">$F$14*O574</f>
        <v>0</v>
      </c>
      <c r="G574" s="21"/>
      <c r="H574" s="22"/>
      <c r="I574" s="22"/>
      <c r="J574" s="22"/>
      <c r="K574" s="22"/>
      <c r="L574" s="22"/>
      <c r="M574" s="22"/>
      <c r="N574" s="161">
        <f t="shared" ref="N574" si="767">SUM(G574:M576)</f>
        <v>0</v>
      </c>
      <c r="O574" s="70">
        <f t="shared" si="751"/>
        <v>0</v>
      </c>
      <c r="P574" s="141"/>
      <c r="Q574" s="141"/>
      <c r="R574" s="144"/>
      <c r="S574" s="147"/>
      <c r="T574" s="144"/>
      <c r="U574" s="144"/>
      <c r="V574" s="155"/>
      <c r="W574" s="131">
        <f t="shared" ref="W574" si="768">$I$7*O574</f>
        <v>0</v>
      </c>
      <c r="X574" s="155"/>
      <c r="Y574" s="144"/>
      <c r="Z574" s="138">
        <f t="shared" ref="Z574" si="769">(D574)-(F574+S574+T574+U574+V574+W574+X574+Y574)</f>
        <v>0</v>
      </c>
    </row>
    <row r="575" spans="1:26" ht="13.15" customHeight="1" x14ac:dyDescent="0.2">
      <c r="A575" s="83"/>
      <c r="B575" s="151"/>
      <c r="C575" s="83"/>
      <c r="D575" s="89"/>
      <c r="E575" s="92"/>
      <c r="F575" s="159"/>
      <c r="G575" s="21"/>
      <c r="H575" s="22"/>
      <c r="I575" s="22"/>
      <c r="J575" s="22"/>
      <c r="K575" s="22"/>
      <c r="L575" s="22"/>
      <c r="M575" s="22"/>
      <c r="N575" s="162"/>
      <c r="O575" s="70"/>
      <c r="P575" s="72"/>
      <c r="Q575" s="72"/>
      <c r="R575" s="145"/>
      <c r="S575" s="148"/>
      <c r="T575" s="145"/>
      <c r="U575" s="145"/>
      <c r="V575" s="156"/>
      <c r="W575" s="132"/>
      <c r="X575" s="156"/>
      <c r="Y575" s="145"/>
      <c r="Z575" s="138"/>
    </row>
    <row r="576" spans="1:26" ht="13.15" customHeight="1" thickBot="1" x14ac:dyDescent="0.25">
      <c r="A576" s="84"/>
      <c r="B576" s="85"/>
      <c r="C576" s="84"/>
      <c r="D576" s="90"/>
      <c r="E576" s="93"/>
      <c r="F576" s="160"/>
      <c r="G576" s="21"/>
      <c r="H576" s="22"/>
      <c r="I576" s="22"/>
      <c r="J576" s="22"/>
      <c r="K576" s="22"/>
      <c r="L576" s="22"/>
      <c r="M576" s="22"/>
      <c r="N576" s="163"/>
      <c r="O576" s="71"/>
      <c r="P576" s="73"/>
      <c r="Q576" s="73"/>
      <c r="R576" s="146"/>
      <c r="S576" s="149"/>
      <c r="T576" s="146"/>
      <c r="U576" s="146"/>
      <c r="V576" s="157"/>
      <c r="W576" s="133"/>
      <c r="X576" s="157"/>
      <c r="Y576" s="146"/>
      <c r="Z576" s="139"/>
    </row>
    <row r="577" spans="1:26" ht="13.15" customHeight="1" x14ac:dyDescent="0.2">
      <c r="A577" s="82">
        <v>188</v>
      </c>
      <c r="B577" s="86"/>
      <c r="C577" s="87"/>
      <c r="D577" s="88">
        <f t="shared" si="754"/>
        <v>0</v>
      </c>
      <c r="E577" s="140"/>
      <c r="F577" s="95">
        <f t="shared" ref="F577" si="770">$F$14*O577</f>
        <v>0</v>
      </c>
      <c r="G577" s="26"/>
      <c r="H577" s="27"/>
      <c r="I577" s="27"/>
      <c r="J577" s="27"/>
      <c r="K577" s="27"/>
      <c r="L577" s="27"/>
      <c r="M577" s="27"/>
      <c r="N577" s="69">
        <f t="shared" ref="N577" si="771">SUM(G577:M579)</f>
        <v>0</v>
      </c>
      <c r="O577" s="70">
        <f t="shared" si="751"/>
        <v>0</v>
      </c>
      <c r="P577" s="141"/>
      <c r="Q577" s="141"/>
      <c r="R577" s="137"/>
      <c r="S577" s="142"/>
      <c r="T577" s="137"/>
      <c r="U577" s="137"/>
      <c r="V577" s="134"/>
      <c r="W577" s="131">
        <f t="shared" ref="W577" si="772">$I$7*O577</f>
        <v>0</v>
      </c>
      <c r="X577" s="134"/>
      <c r="Y577" s="137"/>
      <c r="Z577" s="138">
        <f t="shared" ref="Z577" si="773">(D577)-(F577+S577+T577+U577+V577+W577+X577+Y577)</f>
        <v>0</v>
      </c>
    </row>
    <row r="578" spans="1:26" ht="13.15" customHeight="1" x14ac:dyDescent="0.2">
      <c r="A578" s="83"/>
      <c r="B578" s="86"/>
      <c r="C578" s="87"/>
      <c r="D578" s="89"/>
      <c r="E578" s="92"/>
      <c r="F578" s="95"/>
      <c r="G578" s="26"/>
      <c r="H578" s="27"/>
      <c r="I578" s="27"/>
      <c r="J578" s="27"/>
      <c r="K578" s="27"/>
      <c r="L578" s="27"/>
      <c r="M578" s="27"/>
      <c r="N578" s="69"/>
      <c r="O578" s="70"/>
      <c r="P578" s="72"/>
      <c r="Q578" s="72"/>
      <c r="R578" s="75"/>
      <c r="S578" s="78"/>
      <c r="T578" s="75"/>
      <c r="U578" s="75"/>
      <c r="V578" s="135"/>
      <c r="W578" s="132"/>
      <c r="X578" s="135"/>
      <c r="Y578" s="75"/>
      <c r="Z578" s="138"/>
    </row>
    <row r="579" spans="1:26" ht="13.15" customHeight="1" thickBot="1" x14ac:dyDescent="0.25">
      <c r="A579" s="84"/>
      <c r="B579" s="86"/>
      <c r="C579" s="87"/>
      <c r="D579" s="90"/>
      <c r="E579" s="93"/>
      <c r="F579" s="95"/>
      <c r="G579" s="26"/>
      <c r="H579" s="27"/>
      <c r="I579" s="27"/>
      <c r="J579" s="27"/>
      <c r="K579" s="27"/>
      <c r="L579" s="27"/>
      <c r="M579" s="27"/>
      <c r="N579" s="69"/>
      <c r="O579" s="71"/>
      <c r="P579" s="73"/>
      <c r="Q579" s="73"/>
      <c r="R579" s="76"/>
      <c r="S579" s="79"/>
      <c r="T579" s="76"/>
      <c r="U579" s="76"/>
      <c r="V579" s="136"/>
      <c r="W579" s="133"/>
      <c r="X579" s="136"/>
      <c r="Y579" s="76"/>
      <c r="Z579" s="139"/>
    </row>
    <row r="580" spans="1:26" ht="13.15" customHeight="1" x14ac:dyDescent="0.2">
      <c r="A580" s="82">
        <v>189</v>
      </c>
      <c r="B580" s="150"/>
      <c r="C580" s="82"/>
      <c r="D580" s="88">
        <f t="shared" si="748"/>
        <v>0</v>
      </c>
      <c r="E580" s="140"/>
      <c r="F580" s="158">
        <f t="shared" ref="F580" si="774">$F$14*O580</f>
        <v>0</v>
      </c>
      <c r="G580" s="21"/>
      <c r="H580" s="22"/>
      <c r="I580" s="22"/>
      <c r="J580" s="22"/>
      <c r="K580" s="22"/>
      <c r="L580" s="22"/>
      <c r="M580" s="22"/>
      <c r="N580" s="161">
        <f t="shared" ref="N580" si="775">SUM(G580:M582)</f>
        <v>0</v>
      </c>
      <c r="O580" s="70">
        <f t="shared" si="751"/>
        <v>0</v>
      </c>
      <c r="P580" s="141"/>
      <c r="Q580" s="141"/>
      <c r="R580" s="144"/>
      <c r="S580" s="147"/>
      <c r="T580" s="144"/>
      <c r="U580" s="144"/>
      <c r="V580" s="155"/>
      <c r="W580" s="131">
        <f t="shared" ref="W580" si="776">$I$7*O580</f>
        <v>0</v>
      </c>
      <c r="X580" s="155"/>
      <c r="Y580" s="144"/>
      <c r="Z580" s="138">
        <f t="shared" ref="Z580" si="777">(D580)-(F580+S580+T580+U580+V580+W580+X580+Y580)</f>
        <v>0</v>
      </c>
    </row>
    <row r="581" spans="1:26" ht="13.15" customHeight="1" x14ac:dyDescent="0.2">
      <c r="A581" s="83"/>
      <c r="B581" s="151"/>
      <c r="C581" s="83"/>
      <c r="D581" s="89"/>
      <c r="E581" s="92"/>
      <c r="F581" s="159"/>
      <c r="G581" s="21"/>
      <c r="H581" s="22"/>
      <c r="I581" s="22"/>
      <c r="J581" s="22"/>
      <c r="K581" s="22"/>
      <c r="L581" s="22"/>
      <c r="M581" s="22"/>
      <c r="N581" s="162"/>
      <c r="O581" s="70"/>
      <c r="P581" s="72"/>
      <c r="Q581" s="72"/>
      <c r="R581" s="145"/>
      <c r="S581" s="148"/>
      <c r="T581" s="145"/>
      <c r="U581" s="145"/>
      <c r="V581" s="156"/>
      <c r="W581" s="132"/>
      <c r="X581" s="156"/>
      <c r="Y581" s="145"/>
      <c r="Z581" s="138"/>
    </row>
    <row r="582" spans="1:26" ht="13.15" customHeight="1" thickBot="1" x14ac:dyDescent="0.25">
      <c r="A582" s="84"/>
      <c r="B582" s="85"/>
      <c r="C582" s="84"/>
      <c r="D582" s="90"/>
      <c r="E582" s="93"/>
      <c r="F582" s="160"/>
      <c r="G582" s="21"/>
      <c r="H582" s="22"/>
      <c r="I582" s="22"/>
      <c r="J582" s="22"/>
      <c r="K582" s="22"/>
      <c r="L582" s="22"/>
      <c r="M582" s="22"/>
      <c r="N582" s="163"/>
      <c r="O582" s="71"/>
      <c r="P582" s="73"/>
      <c r="Q582" s="73"/>
      <c r="R582" s="146"/>
      <c r="S582" s="149"/>
      <c r="T582" s="146"/>
      <c r="U582" s="146"/>
      <c r="V582" s="157"/>
      <c r="W582" s="133"/>
      <c r="X582" s="157"/>
      <c r="Y582" s="146"/>
      <c r="Z582" s="139"/>
    </row>
    <row r="583" spans="1:26" ht="13.15" customHeight="1" x14ac:dyDescent="0.2">
      <c r="A583" s="82">
        <v>190</v>
      </c>
      <c r="B583" s="86"/>
      <c r="C583" s="87"/>
      <c r="D583" s="88">
        <f t="shared" si="754"/>
        <v>0</v>
      </c>
      <c r="E583" s="140"/>
      <c r="F583" s="95">
        <f t="shared" ref="F583" si="778">$F$14*O583</f>
        <v>0</v>
      </c>
      <c r="G583" s="26"/>
      <c r="H583" s="27"/>
      <c r="I583" s="27"/>
      <c r="J583" s="27"/>
      <c r="K583" s="27"/>
      <c r="L583" s="27"/>
      <c r="M583" s="27"/>
      <c r="N583" s="69">
        <f>SUM(G583:M585)</f>
        <v>0</v>
      </c>
      <c r="O583" s="70">
        <f t="shared" si="751"/>
        <v>0</v>
      </c>
      <c r="P583" s="141"/>
      <c r="Q583" s="141"/>
      <c r="R583" s="137"/>
      <c r="S583" s="142"/>
      <c r="T583" s="137"/>
      <c r="U583" s="137"/>
      <c r="V583" s="134"/>
      <c r="W583" s="131">
        <f t="shared" ref="W583" si="779">$I$7*O583</f>
        <v>0</v>
      </c>
      <c r="X583" s="134"/>
      <c r="Y583" s="137"/>
      <c r="Z583" s="138">
        <f t="shared" ref="Z583" si="780">(D583)-(F583+S583+T583+U583+V583+W583+X583+Y583)</f>
        <v>0</v>
      </c>
    </row>
    <row r="584" spans="1:26" ht="13.15" customHeight="1" x14ac:dyDescent="0.2">
      <c r="A584" s="83"/>
      <c r="B584" s="86"/>
      <c r="C584" s="87"/>
      <c r="D584" s="89"/>
      <c r="E584" s="92"/>
      <c r="F584" s="95"/>
      <c r="G584" s="26"/>
      <c r="H584" s="27"/>
      <c r="I584" s="27"/>
      <c r="J584" s="27"/>
      <c r="K584" s="27"/>
      <c r="L584" s="27"/>
      <c r="M584" s="27"/>
      <c r="N584" s="69"/>
      <c r="O584" s="70"/>
      <c r="P584" s="72"/>
      <c r="Q584" s="72"/>
      <c r="R584" s="75"/>
      <c r="S584" s="78"/>
      <c r="T584" s="75"/>
      <c r="U584" s="75"/>
      <c r="V584" s="135"/>
      <c r="W584" s="132"/>
      <c r="X584" s="135"/>
      <c r="Y584" s="75"/>
      <c r="Z584" s="138"/>
    </row>
    <row r="585" spans="1:26" ht="13.15" customHeight="1" thickBot="1" x14ac:dyDescent="0.25">
      <c r="A585" s="84"/>
      <c r="B585" s="86"/>
      <c r="C585" s="87"/>
      <c r="D585" s="90"/>
      <c r="E585" s="93"/>
      <c r="F585" s="95"/>
      <c r="G585" s="26"/>
      <c r="H585" s="27"/>
      <c r="I585" s="27"/>
      <c r="J585" s="27"/>
      <c r="K585" s="27"/>
      <c r="L585" s="27"/>
      <c r="M585" s="27"/>
      <c r="N585" s="69"/>
      <c r="O585" s="71"/>
      <c r="P585" s="73"/>
      <c r="Q585" s="73"/>
      <c r="R585" s="76"/>
      <c r="S585" s="79"/>
      <c r="T585" s="76"/>
      <c r="U585" s="76"/>
      <c r="V585" s="136"/>
      <c r="W585" s="133"/>
      <c r="X585" s="136"/>
      <c r="Y585" s="76"/>
      <c r="Z585" s="139"/>
    </row>
    <row r="586" spans="1:26" ht="13.15" customHeight="1" x14ac:dyDescent="0.2">
      <c r="A586" s="82">
        <v>191</v>
      </c>
      <c r="B586" s="86"/>
      <c r="C586" s="87"/>
      <c r="D586" s="88">
        <f t="shared" si="748"/>
        <v>0</v>
      </c>
      <c r="E586" s="140"/>
      <c r="F586" s="95">
        <f t="shared" ref="F586" si="781">$F$14*O586</f>
        <v>0</v>
      </c>
      <c r="G586" s="26"/>
      <c r="H586" s="27"/>
      <c r="I586" s="27"/>
      <c r="J586" s="27"/>
      <c r="K586" s="27"/>
      <c r="L586" s="27"/>
      <c r="M586" s="27"/>
      <c r="N586" s="69">
        <f t="shared" ref="N586" si="782">SUM(G586:M588)</f>
        <v>0</v>
      </c>
      <c r="O586" s="70">
        <f t="shared" si="751"/>
        <v>0</v>
      </c>
      <c r="P586" s="141"/>
      <c r="Q586" s="141"/>
      <c r="R586" s="137"/>
      <c r="S586" s="142"/>
      <c r="T586" s="137"/>
      <c r="U586" s="137"/>
      <c r="V586" s="134"/>
      <c r="W586" s="131">
        <f t="shared" ref="W586" si="783">$I$7*O586</f>
        <v>0</v>
      </c>
      <c r="X586" s="134"/>
      <c r="Y586" s="137"/>
      <c r="Z586" s="138">
        <f t="shared" ref="Z586" si="784">(D586)-(F586+S586+T586+U586+V586+W586+X586+Y586)</f>
        <v>0</v>
      </c>
    </row>
    <row r="587" spans="1:26" ht="13.15" customHeight="1" x14ac:dyDescent="0.2">
      <c r="A587" s="83"/>
      <c r="B587" s="86"/>
      <c r="C587" s="87"/>
      <c r="D587" s="89"/>
      <c r="E587" s="92"/>
      <c r="F587" s="95"/>
      <c r="G587" s="26"/>
      <c r="H587" s="27"/>
      <c r="I587" s="27"/>
      <c r="J587" s="27"/>
      <c r="K587" s="27"/>
      <c r="L587" s="27"/>
      <c r="M587" s="27"/>
      <c r="N587" s="69"/>
      <c r="O587" s="70"/>
      <c r="P587" s="72"/>
      <c r="Q587" s="72"/>
      <c r="R587" s="75"/>
      <c r="S587" s="78"/>
      <c r="T587" s="75"/>
      <c r="U587" s="75"/>
      <c r="V587" s="135"/>
      <c r="W587" s="132"/>
      <c r="X587" s="135"/>
      <c r="Y587" s="75"/>
      <c r="Z587" s="138"/>
    </row>
    <row r="588" spans="1:26" ht="13.15" customHeight="1" thickBot="1" x14ac:dyDescent="0.25">
      <c r="A588" s="84"/>
      <c r="B588" s="86"/>
      <c r="C588" s="87"/>
      <c r="D588" s="90"/>
      <c r="E588" s="93"/>
      <c r="F588" s="95"/>
      <c r="G588" s="26"/>
      <c r="H588" s="27"/>
      <c r="I588" s="27"/>
      <c r="J588" s="27"/>
      <c r="K588" s="27"/>
      <c r="L588" s="27"/>
      <c r="M588" s="27"/>
      <c r="N588" s="69"/>
      <c r="O588" s="71"/>
      <c r="P588" s="73"/>
      <c r="Q588" s="73"/>
      <c r="R588" s="76"/>
      <c r="S588" s="79"/>
      <c r="T588" s="76"/>
      <c r="U588" s="76"/>
      <c r="V588" s="136"/>
      <c r="W588" s="133"/>
      <c r="X588" s="136"/>
      <c r="Y588" s="76"/>
      <c r="Z588" s="139"/>
    </row>
    <row r="589" spans="1:26" ht="13.15" customHeight="1" x14ac:dyDescent="0.2">
      <c r="A589" s="82">
        <v>192</v>
      </c>
      <c r="B589" s="86"/>
      <c r="C589" s="87"/>
      <c r="D589" s="88">
        <f t="shared" si="754"/>
        <v>0</v>
      </c>
      <c r="E589" s="140"/>
      <c r="F589" s="95">
        <f t="shared" ref="F589" si="785">$F$14*O589</f>
        <v>0</v>
      </c>
      <c r="G589" s="26"/>
      <c r="H589" s="27"/>
      <c r="I589" s="27"/>
      <c r="J589" s="27"/>
      <c r="K589" s="27"/>
      <c r="L589" s="27"/>
      <c r="M589" s="27"/>
      <c r="N589" s="69">
        <f t="shared" ref="N589" si="786">SUM(G589:M591)</f>
        <v>0</v>
      </c>
      <c r="O589" s="70">
        <f t="shared" si="751"/>
        <v>0</v>
      </c>
      <c r="P589" s="141"/>
      <c r="Q589" s="141"/>
      <c r="R589" s="137"/>
      <c r="S589" s="142"/>
      <c r="T589" s="137"/>
      <c r="U589" s="137"/>
      <c r="V589" s="134"/>
      <c r="W589" s="131">
        <f t="shared" ref="W589" si="787">$I$7*O589</f>
        <v>0</v>
      </c>
      <c r="X589" s="134"/>
      <c r="Y589" s="137"/>
      <c r="Z589" s="138">
        <f t="shared" ref="Z589" si="788">(D589)-(F589+S589+T589+U589+V589+W589+X589+Y589)</f>
        <v>0</v>
      </c>
    </row>
    <row r="590" spans="1:26" ht="13.15" customHeight="1" x14ac:dyDescent="0.2">
      <c r="A590" s="83"/>
      <c r="B590" s="86"/>
      <c r="C590" s="87"/>
      <c r="D590" s="89"/>
      <c r="E590" s="92"/>
      <c r="F590" s="95"/>
      <c r="G590" s="26"/>
      <c r="H590" s="27"/>
      <c r="I590" s="27"/>
      <c r="J590" s="27"/>
      <c r="K590" s="27"/>
      <c r="L590" s="27"/>
      <c r="M590" s="27"/>
      <c r="N590" s="69"/>
      <c r="O590" s="70"/>
      <c r="P590" s="72"/>
      <c r="Q590" s="72"/>
      <c r="R590" s="75"/>
      <c r="S590" s="78"/>
      <c r="T590" s="75"/>
      <c r="U590" s="75"/>
      <c r="V590" s="135"/>
      <c r="W590" s="132"/>
      <c r="X590" s="135"/>
      <c r="Y590" s="75"/>
      <c r="Z590" s="138"/>
    </row>
    <row r="591" spans="1:26" ht="13.15" customHeight="1" thickBot="1" x14ac:dyDescent="0.25">
      <c r="A591" s="84"/>
      <c r="B591" s="86"/>
      <c r="C591" s="87"/>
      <c r="D591" s="90"/>
      <c r="E591" s="93"/>
      <c r="F591" s="95"/>
      <c r="G591" s="26"/>
      <c r="H591" s="27"/>
      <c r="I591" s="27"/>
      <c r="J591" s="27"/>
      <c r="K591" s="27"/>
      <c r="L591" s="27"/>
      <c r="M591" s="27"/>
      <c r="N591" s="69"/>
      <c r="O591" s="71"/>
      <c r="P591" s="73"/>
      <c r="Q591" s="73"/>
      <c r="R591" s="76"/>
      <c r="S591" s="79"/>
      <c r="T591" s="76"/>
      <c r="U591" s="76"/>
      <c r="V591" s="136"/>
      <c r="W591" s="133"/>
      <c r="X591" s="136"/>
      <c r="Y591" s="76"/>
      <c r="Z591" s="139"/>
    </row>
    <row r="592" spans="1:26" ht="13.15" customHeight="1" x14ac:dyDescent="0.2">
      <c r="A592" s="82">
        <v>193</v>
      </c>
      <c r="B592" s="150"/>
      <c r="C592" s="82"/>
      <c r="D592" s="88">
        <f t="shared" si="748"/>
        <v>0</v>
      </c>
      <c r="E592" s="140"/>
      <c r="F592" s="158">
        <f t="shared" ref="F592" si="789">$F$14*O592</f>
        <v>0</v>
      </c>
      <c r="G592" s="21"/>
      <c r="H592" s="22"/>
      <c r="I592" s="22"/>
      <c r="J592" s="22"/>
      <c r="K592" s="22"/>
      <c r="L592" s="22"/>
      <c r="M592" s="22"/>
      <c r="N592" s="161">
        <f t="shared" ref="N592" si="790">SUM(G592:M594)</f>
        <v>0</v>
      </c>
      <c r="O592" s="70">
        <f t="shared" si="751"/>
        <v>0</v>
      </c>
      <c r="P592" s="141"/>
      <c r="Q592" s="141"/>
      <c r="R592" s="144"/>
      <c r="S592" s="147"/>
      <c r="T592" s="144"/>
      <c r="U592" s="144"/>
      <c r="V592" s="155"/>
      <c r="W592" s="131">
        <f t="shared" ref="W592" si="791">$I$7*O592</f>
        <v>0</v>
      </c>
      <c r="X592" s="155"/>
      <c r="Y592" s="144"/>
      <c r="Z592" s="138">
        <f t="shared" ref="Z592" si="792">(D592)-(F592+S592+T592+U592+V592+W592+X592+Y592)</f>
        <v>0</v>
      </c>
    </row>
    <row r="593" spans="1:26" ht="13.15" customHeight="1" x14ac:dyDescent="0.2">
      <c r="A593" s="83"/>
      <c r="B593" s="151"/>
      <c r="C593" s="83"/>
      <c r="D593" s="89"/>
      <c r="E593" s="92"/>
      <c r="F593" s="159"/>
      <c r="G593" s="21"/>
      <c r="H593" s="22"/>
      <c r="I593" s="22"/>
      <c r="J593" s="22"/>
      <c r="K593" s="22"/>
      <c r="L593" s="22"/>
      <c r="M593" s="22"/>
      <c r="N593" s="162"/>
      <c r="O593" s="70"/>
      <c r="P593" s="72"/>
      <c r="Q593" s="72"/>
      <c r="R593" s="145"/>
      <c r="S593" s="148"/>
      <c r="T593" s="145"/>
      <c r="U593" s="145"/>
      <c r="V593" s="156"/>
      <c r="W593" s="132"/>
      <c r="X593" s="156"/>
      <c r="Y593" s="145"/>
      <c r="Z593" s="138"/>
    </row>
    <row r="594" spans="1:26" ht="13.15" customHeight="1" thickBot="1" x14ac:dyDescent="0.25">
      <c r="A594" s="84"/>
      <c r="B594" s="85"/>
      <c r="C594" s="84"/>
      <c r="D594" s="90"/>
      <c r="E594" s="93"/>
      <c r="F594" s="160"/>
      <c r="G594" s="21"/>
      <c r="H594" s="22"/>
      <c r="I594" s="22"/>
      <c r="J594" s="22"/>
      <c r="K594" s="22"/>
      <c r="L594" s="22"/>
      <c r="M594" s="22"/>
      <c r="N594" s="163"/>
      <c r="O594" s="71"/>
      <c r="P594" s="73"/>
      <c r="Q594" s="73"/>
      <c r="R594" s="146"/>
      <c r="S594" s="149"/>
      <c r="T594" s="146"/>
      <c r="U594" s="146"/>
      <c r="V594" s="157"/>
      <c r="W594" s="133"/>
      <c r="X594" s="157"/>
      <c r="Y594" s="146"/>
      <c r="Z594" s="139"/>
    </row>
    <row r="595" spans="1:26" ht="13.15" customHeight="1" x14ac:dyDescent="0.2">
      <c r="A595" s="82">
        <v>194</v>
      </c>
      <c r="B595" s="86"/>
      <c r="C595" s="87"/>
      <c r="D595" s="88">
        <f t="shared" si="754"/>
        <v>0</v>
      </c>
      <c r="E595" s="140"/>
      <c r="F595" s="95">
        <f t="shared" ref="F595" si="793">$F$14*O595</f>
        <v>0</v>
      </c>
      <c r="G595" s="26"/>
      <c r="H595" s="27"/>
      <c r="I595" s="27"/>
      <c r="J595" s="27"/>
      <c r="K595" s="27"/>
      <c r="L595" s="27"/>
      <c r="M595" s="27"/>
      <c r="N595" s="69">
        <f t="shared" ref="N595" si="794">SUM(G595:M597)</f>
        <v>0</v>
      </c>
      <c r="O595" s="70">
        <f t="shared" si="751"/>
        <v>0</v>
      </c>
      <c r="P595" s="141"/>
      <c r="Q595" s="141"/>
      <c r="R595" s="137"/>
      <c r="S595" s="142"/>
      <c r="T595" s="137"/>
      <c r="U595" s="137"/>
      <c r="V595" s="134"/>
      <c r="W595" s="131">
        <f t="shared" ref="W595" si="795">$I$7*O595</f>
        <v>0</v>
      </c>
      <c r="X595" s="134"/>
      <c r="Y595" s="137"/>
      <c r="Z595" s="138">
        <f t="shared" ref="Z595" si="796">(D595)-(F595+S595+T595+U595+V595+W595+X595+Y595)</f>
        <v>0</v>
      </c>
    </row>
    <row r="596" spans="1:26" ht="13.15" customHeight="1" x14ac:dyDescent="0.2">
      <c r="A596" s="83"/>
      <c r="B596" s="86"/>
      <c r="C596" s="87"/>
      <c r="D596" s="89"/>
      <c r="E596" s="92"/>
      <c r="F596" s="95"/>
      <c r="G596" s="26"/>
      <c r="H596" s="27"/>
      <c r="I596" s="27"/>
      <c r="J596" s="27"/>
      <c r="K596" s="27"/>
      <c r="L596" s="27"/>
      <c r="M596" s="27"/>
      <c r="N596" s="69"/>
      <c r="O596" s="70"/>
      <c r="P596" s="72"/>
      <c r="Q596" s="72"/>
      <c r="R596" s="75"/>
      <c r="S596" s="78"/>
      <c r="T596" s="75"/>
      <c r="U596" s="75"/>
      <c r="V596" s="135"/>
      <c r="W596" s="132"/>
      <c r="X596" s="135"/>
      <c r="Y596" s="75"/>
      <c r="Z596" s="138"/>
    </row>
    <row r="597" spans="1:26" ht="13.15" customHeight="1" thickBot="1" x14ac:dyDescent="0.25">
      <c r="A597" s="84"/>
      <c r="B597" s="86"/>
      <c r="C597" s="87"/>
      <c r="D597" s="90"/>
      <c r="E597" s="93"/>
      <c r="F597" s="95"/>
      <c r="G597" s="26"/>
      <c r="H597" s="27"/>
      <c r="I597" s="27"/>
      <c r="J597" s="27"/>
      <c r="K597" s="27"/>
      <c r="L597" s="27"/>
      <c r="M597" s="27"/>
      <c r="N597" s="69"/>
      <c r="O597" s="71"/>
      <c r="P597" s="73"/>
      <c r="Q597" s="73"/>
      <c r="R597" s="76"/>
      <c r="S597" s="79"/>
      <c r="T597" s="76"/>
      <c r="U597" s="76"/>
      <c r="V597" s="136"/>
      <c r="W597" s="133"/>
      <c r="X597" s="136"/>
      <c r="Y597" s="76"/>
      <c r="Z597" s="139"/>
    </row>
    <row r="598" spans="1:26" ht="13.15" customHeight="1" x14ac:dyDescent="0.2">
      <c r="A598" s="82">
        <v>195</v>
      </c>
      <c r="B598" s="150"/>
      <c r="C598" s="82"/>
      <c r="D598" s="88">
        <f t="shared" si="748"/>
        <v>0</v>
      </c>
      <c r="E598" s="140"/>
      <c r="F598" s="158">
        <f t="shared" ref="F598" si="797">$F$14*O598</f>
        <v>0</v>
      </c>
      <c r="G598" s="21"/>
      <c r="H598" s="22"/>
      <c r="I598" s="22"/>
      <c r="J598" s="22"/>
      <c r="K598" s="22"/>
      <c r="L598" s="22"/>
      <c r="M598" s="22"/>
      <c r="N598" s="161">
        <f t="shared" ref="N598" si="798">SUM(G598:M600)</f>
        <v>0</v>
      </c>
      <c r="O598" s="70">
        <f t="shared" si="751"/>
        <v>0</v>
      </c>
      <c r="P598" s="141"/>
      <c r="Q598" s="141"/>
      <c r="R598" s="144"/>
      <c r="S598" s="147"/>
      <c r="T598" s="144"/>
      <c r="U598" s="144"/>
      <c r="V598" s="155"/>
      <c r="W598" s="131">
        <f t="shared" ref="W598" si="799">$I$7*O598</f>
        <v>0</v>
      </c>
      <c r="X598" s="155"/>
      <c r="Y598" s="144"/>
      <c r="Z598" s="138">
        <f t="shared" ref="Z598" si="800">(D598)-(F598+S598+T598+U598+V598+W598+X598+Y598)</f>
        <v>0</v>
      </c>
    </row>
    <row r="599" spans="1:26" ht="13.15" customHeight="1" x14ac:dyDescent="0.2">
      <c r="A599" s="83"/>
      <c r="B599" s="151"/>
      <c r="C599" s="83"/>
      <c r="D599" s="89"/>
      <c r="E599" s="92"/>
      <c r="F599" s="159"/>
      <c r="G599" s="21"/>
      <c r="H599" s="22"/>
      <c r="I599" s="22"/>
      <c r="J599" s="22"/>
      <c r="K599" s="22"/>
      <c r="L599" s="22"/>
      <c r="M599" s="22"/>
      <c r="N599" s="162"/>
      <c r="O599" s="70"/>
      <c r="P599" s="72"/>
      <c r="Q599" s="72"/>
      <c r="R599" s="145"/>
      <c r="S599" s="148"/>
      <c r="T599" s="145"/>
      <c r="U599" s="145"/>
      <c r="V599" s="156"/>
      <c r="W599" s="132"/>
      <c r="X599" s="156"/>
      <c r="Y599" s="145"/>
      <c r="Z599" s="138"/>
    </row>
    <row r="600" spans="1:26" ht="13.15" customHeight="1" thickBot="1" x14ac:dyDescent="0.25">
      <c r="A600" s="84"/>
      <c r="B600" s="85"/>
      <c r="C600" s="84"/>
      <c r="D600" s="90"/>
      <c r="E600" s="93"/>
      <c r="F600" s="160"/>
      <c r="G600" s="21"/>
      <c r="H600" s="22"/>
      <c r="I600" s="22"/>
      <c r="J600" s="22"/>
      <c r="K600" s="22"/>
      <c r="L600" s="22"/>
      <c r="M600" s="22"/>
      <c r="N600" s="163"/>
      <c r="O600" s="71"/>
      <c r="P600" s="73"/>
      <c r="Q600" s="73"/>
      <c r="R600" s="146"/>
      <c r="S600" s="149"/>
      <c r="T600" s="146"/>
      <c r="U600" s="146"/>
      <c r="V600" s="157"/>
      <c r="W600" s="133"/>
      <c r="X600" s="157"/>
      <c r="Y600" s="146"/>
      <c r="Z600" s="139"/>
    </row>
    <row r="601" spans="1:26" ht="13.15" customHeight="1" x14ac:dyDescent="0.2">
      <c r="A601" s="82">
        <v>196</v>
      </c>
      <c r="B601" s="86"/>
      <c r="C601" s="87"/>
      <c r="D601" s="88">
        <f t="shared" si="754"/>
        <v>0</v>
      </c>
      <c r="E601" s="140"/>
      <c r="F601" s="95">
        <f t="shared" ref="F601" si="801">$F$14*O601</f>
        <v>0</v>
      </c>
      <c r="G601" s="26"/>
      <c r="H601" s="27"/>
      <c r="I601" s="27"/>
      <c r="J601" s="27"/>
      <c r="K601" s="27"/>
      <c r="L601" s="27"/>
      <c r="M601" s="27"/>
      <c r="N601" s="69">
        <f>SUM(G601:M603)</f>
        <v>0</v>
      </c>
      <c r="O601" s="70">
        <f t="shared" si="751"/>
        <v>0</v>
      </c>
      <c r="P601" s="141"/>
      <c r="Q601" s="141"/>
      <c r="R601" s="137"/>
      <c r="S601" s="142"/>
      <c r="T601" s="137"/>
      <c r="U601" s="137"/>
      <c r="V601" s="134"/>
      <c r="W601" s="131">
        <f t="shared" ref="W601" si="802">$I$7*O601</f>
        <v>0</v>
      </c>
      <c r="X601" s="134"/>
      <c r="Y601" s="137"/>
      <c r="Z601" s="138">
        <f t="shared" ref="Z601" si="803">(D601)-(F601+S601+T601+U601+V601+W601+X601+Y601)</f>
        <v>0</v>
      </c>
    </row>
    <row r="602" spans="1:26" ht="13.15" customHeight="1" x14ac:dyDescent="0.2">
      <c r="A602" s="83"/>
      <c r="B602" s="86"/>
      <c r="C602" s="87"/>
      <c r="D602" s="89"/>
      <c r="E602" s="92"/>
      <c r="F602" s="95"/>
      <c r="G602" s="26"/>
      <c r="H602" s="27"/>
      <c r="I602" s="27"/>
      <c r="J602" s="27"/>
      <c r="K602" s="27"/>
      <c r="L602" s="27"/>
      <c r="M602" s="27"/>
      <c r="N602" s="69"/>
      <c r="O602" s="70"/>
      <c r="P602" s="72"/>
      <c r="Q602" s="72"/>
      <c r="R602" s="75"/>
      <c r="S602" s="78"/>
      <c r="T602" s="75"/>
      <c r="U602" s="75"/>
      <c r="V602" s="135"/>
      <c r="W602" s="132"/>
      <c r="X602" s="135"/>
      <c r="Y602" s="75"/>
      <c r="Z602" s="138"/>
    </row>
    <row r="603" spans="1:26" ht="13.15" customHeight="1" thickBot="1" x14ac:dyDescent="0.25">
      <c r="A603" s="84"/>
      <c r="B603" s="86"/>
      <c r="C603" s="87"/>
      <c r="D603" s="90"/>
      <c r="E603" s="93"/>
      <c r="F603" s="95"/>
      <c r="G603" s="26"/>
      <c r="H603" s="27"/>
      <c r="I603" s="27"/>
      <c r="J603" s="27"/>
      <c r="K603" s="27"/>
      <c r="L603" s="27"/>
      <c r="M603" s="27"/>
      <c r="N603" s="69"/>
      <c r="O603" s="71"/>
      <c r="P603" s="73"/>
      <c r="Q603" s="73"/>
      <c r="R603" s="76"/>
      <c r="S603" s="79"/>
      <c r="T603" s="76"/>
      <c r="U603" s="76"/>
      <c r="V603" s="136"/>
      <c r="W603" s="133"/>
      <c r="X603" s="136"/>
      <c r="Y603" s="76"/>
      <c r="Z603" s="139"/>
    </row>
    <row r="604" spans="1:26" ht="13.15" customHeight="1" x14ac:dyDescent="0.2">
      <c r="A604" s="82">
        <v>197</v>
      </c>
      <c r="B604" s="86"/>
      <c r="C604" s="87"/>
      <c r="D604" s="88">
        <f t="shared" si="748"/>
        <v>0</v>
      </c>
      <c r="E604" s="140"/>
      <c r="F604" s="95">
        <f t="shared" ref="F604" si="804">$F$14*O604</f>
        <v>0</v>
      </c>
      <c r="G604" s="26"/>
      <c r="H604" s="27"/>
      <c r="I604" s="27"/>
      <c r="J604" s="27"/>
      <c r="K604" s="27"/>
      <c r="L604" s="27"/>
      <c r="M604" s="27"/>
      <c r="N604" s="69">
        <f t="shared" ref="N604" si="805">SUM(G604:M606)</f>
        <v>0</v>
      </c>
      <c r="O604" s="70">
        <f t="shared" si="751"/>
        <v>0</v>
      </c>
      <c r="P604" s="141"/>
      <c r="Q604" s="141"/>
      <c r="R604" s="137"/>
      <c r="S604" s="142"/>
      <c r="T604" s="137"/>
      <c r="U604" s="137"/>
      <c r="V604" s="134"/>
      <c r="W604" s="131">
        <f t="shared" ref="W604" si="806">$I$7*O604</f>
        <v>0</v>
      </c>
      <c r="X604" s="134"/>
      <c r="Y604" s="137"/>
      <c r="Z604" s="138">
        <f t="shared" ref="Z604" si="807">(D604)-(F604+S604+T604+U604+V604+W604+X604+Y604)</f>
        <v>0</v>
      </c>
    </row>
    <row r="605" spans="1:26" ht="13.15" customHeight="1" x14ac:dyDescent="0.2">
      <c r="A605" s="83"/>
      <c r="B605" s="86"/>
      <c r="C605" s="87"/>
      <c r="D605" s="89"/>
      <c r="E605" s="92"/>
      <c r="F605" s="95"/>
      <c r="G605" s="26"/>
      <c r="H605" s="27"/>
      <c r="I605" s="27"/>
      <c r="J605" s="27"/>
      <c r="K605" s="27"/>
      <c r="L605" s="27"/>
      <c r="M605" s="27"/>
      <c r="N605" s="69"/>
      <c r="O605" s="70"/>
      <c r="P605" s="72"/>
      <c r="Q605" s="72"/>
      <c r="R605" s="75"/>
      <c r="S605" s="78"/>
      <c r="T605" s="75"/>
      <c r="U605" s="75"/>
      <c r="V605" s="135"/>
      <c r="W605" s="132"/>
      <c r="X605" s="135"/>
      <c r="Y605" s="75"/>
      <c r="Z605" s="138"/>
    </row>
    <row r="606" spans="1:26" ht="13.15" customHeight="1" thickBot="1" x14ac:dyDescent="0.25">
      <c r="A606" s="84"/>
      <c r="B606" s="86"/>
      <c r="C606" s="87"/>
      <c r="D606" s="90"/>
      <c r="E606" s="93"/>
      <c r="F606" s="95"/>
      <c r="G606" s="26"/>
      <c r="H606" s="27"/>
      <c r="I606" s="27"/>
      <c r="J606" s="27"/>
      <c r="K606" s="27"/>
      <c r="L606" s="27"/>
      <c r="M606" s="27"/>
      <c r="N606" s="69"/>
      <c r="O606" s="71"/>
      <c r="P606" s="73"/>
      <c r="Q606" s="73"/>
      <c r="R606" s="76"/>
      <c r="S606" s="79"/>
      <c r="T606" s="76"/>
      <c r="U606" s="76"/>
      <c r="V606" s="136"/>
      <c r="W606" s="133"/>
      <c r="X606" s="136"/>
      <c r="Y606" s="76"/>
      <c r="Z606" s="139"/>
    </row>
    <row r="607" spans="1:26" ht="13.15" customHeight="1" x14ac:dyDescent="0.2">
      <c r="A607" s="82">
        <v>198</v>
      </c>
      <c r="B607" s="86"/>
      <c r="C607" s="87"/>
      <c r="D607" s="88">
        <f t="shared" si="754"/>
        <v>0</v>
      </c>
      <c r="E607" s="140"/>
      <c r="F607" s="95">
        <f t="shared" ref="F607" si="808">$F$14*O607</f>
        <v>0</v>
      </c>
      <c r="G607" s="26"/>
      <c r="H607" s="27"/>
      <c r="I607" s="27"/>
      <c r="J607" s="27"/>
      <c r="K607" s="27"/>
      <c r="L607" s="27"/>
      <c r="M607" s="27"/>
      <c r="N607" s="69">
        <f t="shared" ref="N607" si="809">SUM(G607:M609)</f>
        <v>0</v>
      </c>
      <c r="O607" s="70">
        <f t="shared" si="751"/>
        <v>0</v>
      </c>
      <c r="P607" s="141"/>
      <c r="Q607" s="141"/>
      <c r="R607" s="137"/>
      <c r="S607" s="142"/>
      <c r="T607" s="137"/>
      <c r="U607" s="137"/>
      <c r="V607" s="134"/>
      <c r="W607" s="131">
        <f t="shared" ref="W607" si="810">$I$7*O607</f>
        <v>0</v>
      </c>
      <c r="X607" s="134"/>
      <c r="Y607" s="137"/>
      <c r="Z607" s="138">
        <f t="shared" ref="Z607" si="811">(D607)-(F607+S607+T607+U607+V607+W607+X607+Y607)</f>
        <v>0</v>
      </c>
    </row>
    <row r="608" spans="1:26" ht="13.15" customHeight="1" x14ac:dyDescent="0.2">
      <c r="A608" s="83"/>
      <c r="B608" s="86"/>
      <c r="C608" s="87"/>
      <c r="D608" s="89"/>
      <c r="E608" s="92"/>
      <c r="F608" s="95"/>
      <c r="G608" s="26"/>
      <c r="H608" s="27"/>
      <c r="I608" s="27"/>
      <c r="J608" s="27"/>
      <c r="K608" s="27"/>
      <c r="L608" s="27"/>
      <c r="M608" s="27"/>
      <c r="N608" s="69"/>
      <c r="O608" s="70"/>
      <c r="P608" s="72"/>
      <c r="Q608" s="72"/>
      <c r="R608" s="75"/>
      <c r="S608" s="78"/>
      <c r="T608" s="75"/>
      <c r="U608" s="75"/>
      <c r="V608" s="135"/>
      <c r="W608" s="132"/>
      <c r="X608" s="135"/>
      <c r="Y608" s="75"/>
      <c r="Z608" s="138"/>
    </row>
    <row r="609" spans="1:26" ht="13.15" customHeight="1" thickBot="1" x14ac:dyDescent="0.25">
      <c r="A609" s="84"/>
      <c r="B609" s="86"/>
      <c r="C609" s="87"/>
      <c r="D609" s="90"/>
      <c r="E609" s="93"/>
      <c r="F609" s="95"/>
      <c r="G609" s="26"/>
      <c r="H609" s="27"/>
      <c r="I609" s="27"/>
      <c r="J609" s="27"/>
      <c r="K609" s="27"/>
      <c r="L609" s="27"/>
      <c r="M609" s="27"/>
      <c r="N609" s="69"/>
      <c r="O609" s="71"/>
      <c r="P609" s="73"/>
      <c r="Q609" s="73"/>
      <c r="R609" s="76"/>
      <c r="S609" s="79"/>
      <c r="T609" s="76"/>
      <c r="U609" s="76"/>
      <c r="V609" s="136"/>
      <c r="W609" s="133"/>
      <c r="X609" s="136"/>
      <c r="Y609" s="76"/>
      <c r="Z609" s="139"/>
    </row>
    <row r="610" spans="1:26" ht="13.15" customHeight="1" x14ac:dyDescent="0.2">
      <c r="A610" s="82">
        <v>199</v>
      </c>
      <c r="B610" s="150"/>
      <c r="C610" s="82"/>
      <c r="D610" s="88">
        <f t="shared" si="748"/>
        <v>0</v>
      </c>
      <c r="E610" s="140"/>
      <c r="F610" s="158">
        <f t="shared" ref="F610" si="812">$F$14*O610</f>
        <v>0</v>
      </c>
      <c r="G610" s="21"/>
      <c r="H610" s="22"/>
      <c r="I610" s="22"/>
      <c r="J610" s="22"/>
      <c r="K610" s="22"/>
      <c r="L610" s="22"/>
      <c r="M610" s="22"/>
      <c r="N610" s="161">
        <f t="shared" ref="N610" si="813">SUM(G610:M612)</f>
        <v>0</v>
      </c>
      <c r="O610" s="70">
        <f t="shared" si="751"/>
        <v>0</v>
      </c>
      <c r="P610" s="141"/>
      <c r="Q610" s="141"/>
      <c r="R610" s="144"/>
      <c r="S610" s="147"/>
      <c r="T610" s="144"/>
      <c r="U610" s="144"/>
      <c r="V610" s="155"/>
      <c r="W610" s="131">
        <f t="shared" ref="W610" si="814">$I$7*O610</f>
        <v>0</v>
      </c>
      <c r="X610" s="155"/>
      <c r="Y610" s="144"/>
      <c r="Z610" s="138">
        <f t="shared" ref="Z610" si="815">(D610)-(F610+S610+T610+U610+V610+W610+X610+Y610)</f>
        <v>0</v>
      </c>
    </row>
    <row r="611" spans="1:26" ht="13.15" customHeight="1" x14ac:dyDescent="0.2">
      <c r="A611" s="83"/>
      <c r="B611" s="151"/>
      <c r="C611" s="83"/>
      <c r="D611" s="89"/>
      <c r="E611" s="92"/>
      <c r="F611" s="159"/>
      <c r="G611" s="21"/>
      <c r="H611" s="22"/>
      <c r="I611" s="22"/>
      <c r="J611" s="22"/>
      <c r="K611" s="22"/>
      <c r="L611" s="22"/>
      <c r="M611" s="22"/>
      <c r="N611" s="162"/>
      <c r="O611" s="70"/>
      <c r="P611" s="72"/>
      <c r="Q611" s="72"/>
      <c r="R611" s="145"/>
      <c r="S611" s="148"/>
      <c r="T611" s="145"/>
      <c r="U611" s="145"/>
      <c r="V611" s="156"/>
      <c r="W611" s="132"/>
      <c r="X611" s="156"/>
      <c r="Y611" s="145"/>
      <c r="Z611" s="138"/>
    </row>
    <row r="612" spans="1:26" ht="13.15" customHeight="1" thickBot="1" x14ac:dyDescent="0.25">
      <c r="A612" s="84"/>
      <c r="B612" s="85"/>
      <c r="C612" s="84"/>
      <c r="D612" s="90"/>
      <c r="E612" s="93"/>
      <c r="F612" s="160"/>
      <c r="G612" s="21"/>
      <c r="H612" s="22"/>
      <c r="I612" s="22"/>
      <c r="J612" s="22"/>
      <c r="K612" s="22"/>
      <c r="L612" s="22"/>
      <c r="M612" s="22"/>
      <c r="N612" s="163"/>
      <c r="O612" s="71"/>
      <c r="P612" s="73"/>
      <c r="Q612" s="73"/>
      <c r="R612" s="146"/>
      <c r="S612" s="149"/>
      <c r="T612" s="146"/>
      <c r="U612" s="146"/>
      <c r="V612" s="157"/>
      <c r="W612" s="133"/>
      <c r="X612" s="157"/>
      <c r="Y612" s="146"/>
      <c r="Z612" s="139"/>
    </row>
    <row r="613" spans="1:26" ht="13.15" customHeight="1" x14ac:dyDescent="0.2">
      <c r="A613" s="82">
        <v>200</v>
      </c>
      <c r="B613" s="86"/>
      <c r="C613" s="87"/>
      <c r="D613" s="88">
        <f t="shared" si="754"/>
        <v>0</v>
      </c>
      <c r="E613" s="140"/>
      <c r="F613" s="95">
        <f t="shared" ref="F613" si="816">$F$14*O613</f>
        <v>0</v>
      </c>
      <c r="G613" s="26"/>
      <c r="H613" s="27"/>
      <c r="I613" s="27"/>
      <c r="J613" s="27"/>
      <c r="K613" s="27"/>
      <c r="L613" s="27"/>
      <c r="M613" s="27"/>
      <c r="N613" s="69">
        <f t="shared" ref="N613" si="817">SUM(G613:M615)</f>
        <v>0</v>
      </c>
      <c r="O613" s="70">
        <f t="shared" si="751"/>
        <v>0</v>
      </c>
      <c r="P613" s="141"/>
      <c r="Q613" s="141"/>
      <c r="R613" s="137"/>
      <c r="S613" s="142"/>
      <c r="T613" s="137"/>
      <c r="U613" s="137"/>
      <c r="V613" s="134"/>
      <c r="W613" s="131">
        <f t="shared" ref="W613" si="818">$I$7*O613</f>
        <v>0</v>
      </c>
      <c r="X613" s="134"/>
      <c r="Y613" s="137"/>
      <c r="Z613" s="138">
        <f t="shared" ref="Z613" si="819">(D613)-(F613+S613+T613+U613+V613+W613+X613+Y613)</f>
        <v>0</v>
      </c>
    </row>
    <row r="614" spans="1:26" ht="13.15" customHeight="1" x14ac:dyDescent="0.2">
      <c r="A614" s="83"/>
      <c r="B614" s="86"/>
      <c r="C614" s="87"/>
      <c r="D614" s="89"/>
      <c r="E614" s="92"/>
      <c r="F614" s="95"/>
      <c r="G614" s="26"/>
      <c r="H614" s="27"/>
      <c r="I614" s="27"/>
      <c r="J614" s="27"/>
      <c r="K614" s="27"/>
      <c r="L614" s="27"/>
      <c r="M614" s="27"/>
      <c r="N614" s="69"/>
      <c r="O614" s="70"/>
      <c r="P614" s="72"/>
      <c r="Q614" s="72"/>
      <c r="R614" s="75"/>
      <c r="S614" s="78"/>
      <c r="T614" s="75"/>
      <c r="U614" s="75"/>
      <c r="V614" s="135"/>
      <c r="W614" s="132"/>
      <c r="X614" s="135"/>
      <c r="Y614" s="75"/>
      <c r="Z614" s="138"/>
    </row>
    <row r="615" spans="1:26" ht="13.15" customHeight="1" x14ac:dyDescent="0.2">
      <c r="A615" s="84"/>
      <c r="B615" s="86"/>
      <c r="C615" s="87"/>
      <c r="D615" s="90"/>
      <c r="E615" s="93"/>
      <c r="F615" s="95"/>
      <c r="G615" s="26"/>
      <c r="H615" s="27"/>
      <c r="I615" s="27"/>
      <c r="J615" s="27"/>
      <c r="K615" s="27"/>
      <c r="L615" s="27"/>
      <c r="M615" s="27"/>
      <c r="N615" s="69"/>
      <c r="O615" s="71"/>
      <c r="P615" s="73"/>
      <c r="Q615" s="73"/>
      <c r="R615" s="76"/>
      <c r="S615" s="79"/>
      <c r="T615" s="76"/>
      <c r="U615" s="76"/>
      <c r="V615" s="136"/>
      <c r="W615" s="133"/>
      <c r="X615" s="136"/>
      <c r="Y615" s="76"/>
      <c r="Z615" s="139"/>
    </row>
  </sheetData>
  <sheetProtection algorithmName="SHA-512" hashValue="g9FJ6lP4V9vzRt4mGgryuKZlWximqfocWr6mC3tROvX+Yf9x4AiGlCRqfdmpvQ87/fSLEjtZ4VedwHTupoy0SQ==" saltValue="ZnYLaADDu2B2G7devHt/jw==" spinCount="100000" sheet="1" formatCells="0" formatColumns="0"/>
  <mergeCells count="3846">
    <mergeCell ref="W613:W615"/>
    <mergeCell ref="X613:X615"/>
    <mergeCell ref="Y613:Y615"/>
    <mergeCell ref="Z613:Z615"/>
    <mergeCell ref="Q613:Q615"/>
    <mergeCell ref="R613:R615"/>
    <mergeCell ref="S613:S615"/>
    <mergeCell ref="T613:T615"/>
    <mergeCell ref="U613:U615"/>
    <mergeCell ref="V613:V615"/>
    <mergeCell ref="Z610:Z612"/>
    <mergeCell ref="A613:A615"/>
    <mergeCell ref="B613:B615"/>
    <mergeCell ref="C613:C615"/>
    <mergeCell ref="D613:D615"/>
    <mergeCell ref="E613:E615"/>
    <mergeCell ref="F613:F615"/>
    <mergeCell ref="N613:N615"/>
    <mergeCell ref="O613:O615"/>
    <mergeCell ref="P613:P615"/>
    <mergeCell ref="T610:T612"/>
    <mergeCell ref="U610:U612"/>
    <mergeCell ref="V610:V612"/>
    <mergeCell ref="W610:W612"/>
    <mergeCell ref="X610:X612"/>
    <mergeCell ref="Y610:Y612"/>
    <mergeCell ref="N610:N612"/>
    <mergeCell ref="O610:O612"/>
    <mergeCell ref="P610:P612"/>
    <mergeCell ref="Q610:Q612"/>
    <mergeCell ref="R610:R612"/>
    <mergeCell ref="S610:S612"/>
    <mergeCell ref="W607:W609"/>
    <mergeCell ref="X607:X609"/>
    <mergeCell ref="Y607:Y609"/>
    <mergeCell ref="Z607:Z609"/>
    <mergeCell ref="A610:A612"/>
    <mergeCell ref="B610:B612"/>
    <mergeCell ref="C610:C612"/>
    <mergeCell ref="D610:D612"/>
    <mergeCell ref="E610:E612"/>
    <mergeCell ref="F610:F612"/>
    <mergeCell ref="Q607:Q609"/>
    <mergeCell ref="R607:R609"/>
    <mergeCell ref="S607:S609"/>
    <mergeCell ref="T607:T609"/>
    <mergeCell ref="U607:U609"/>
    <mergeCell ref="V607:V609"/>
    <mergeCell ref="Z604:Z606"/>
    <mergeCell ref="A607:A609"/>
    <mergeCell ref="B607:B609"/>
    <mergeCell ref="C607:C609"/>
    <mergeCell ref="D607:D609"/>
    <mergeCell ref="E607:E609"/>
    <mergeCell ref="F607:F609"/>
    <mergeCell ref="N607:N609"/>
    <mergeCell ref="O607:O609"/>
    <mergeCell ref="P607:P609"/>
    <mergeCell ref="T604:T606"/>
    <mergeCell ref="U604:U606"/>
    <mergeCell ref="V604:V606"/>
    <mergeCell ref="W604:W606"/>
    <mergeCell ref="X604:X606"/>
    <mergeCell ref="Y604:Y606"/>
    <mergeCell ref="N604:N606"/>
    <mergeCell ref="O604:O606"/>
    <mergeCell ref="P604:P606"/>
    <mergeCell ref="Q604:Q606"/>
    <mergeCell ref="R604:R606"/>
    <mergeCell ref="S604:S606"/>
    <mergeCell ref="W601:W603"/>
    <mergeCell ref="X601:X603"/>
    <mergeCell ref="Y601:Y603"/>
    <mergeCell ref="Z601:Z603"/>
    <mergeCell ref="A604:A606"/>
    <mergeCell ref="B604:B606"/>
    <mergeCell ref="C604:C606"/>
    <mergeCell ref="D604:D606"/>
    <mergeCell ref="E604:E606"/>
    <mergeCell ref="F604:F606"/>
    <mergeCell ref="Q601:Q603"/>
    <mergeCell ref="R601:R603"/>
    <mergeCell ref="S601:S603"/>
    <mergeCell ref="T601:T603"/>
    <mergeCell ref="U601:U603"/>
    <mergeCell ref="V601:V603"/>
    <mergeCell ref="Z598:Z600"/>
    <mergeCell ref="A601:A603"/>
    <mergeCell ref="B601:B603"/>
    <mergeCell ref="C601:C603"/>
    <mergeCell ref="D601:D603"/>
    <mergeCell ref="E601:E603"/>
    <mergeCell ref="F601:F603"/>
    <mergeCell ref="N601:N603"/>
    <mergeCell ref="O601:O603"/>
    <mergeCell ref="P601:P603"/>
    <mergeCell ref="T598:T600"/>
    <mergeCell ref="U598:U600"/>
    <mergeCell ref="V598:V600"/>
    <mergeCell ref="W598:W600"/>
    <mergeCell ref="X598:X600"/>
    <mergeCell ref="Y598:Y600"/>
    <mergeCell ref="N598:N600"/>
    <mergeCell ref="O598:O600"/>
    <mergeCell ref="P598:P600"/>
    <mergeCell ref="Q598:Q600"/>
    <mergeCell ref="R598:R600"/>
    <mergeCell ref="S598:S600"/>
    <mergeCell ref="W595:W597"/>
    <mergeCell ref="X595:X597"/>
    <mergeCell ref="Y595:Y597"/>
    <mergeCell ref="Z595:Z597"/>
    <mergeCell ref="A598:A600"/>
    <mergeCell ref="B598:B600"/>
    <mergeCell ref="C598:C600"/>
    <mergeCell ref="D598:D600"/>
    <mergeCell ref="E598:E600"/>
    <mergeCell ref="F598:F600"/>
    <mergeCell ref="Q595:Q597"/>
    <mergeCell ref="R595:R597"/>
    <mergeCell ref="S595:S597"/>
    <mergeCell ref="T595:T597"/>
    <mergeCell ref="U595:U597"/>
    <mergeCell ref="V595:V597"/>
    <mergeCell ref="Z592:Z594"/>
    <mergeCell ref="A595:A597"/>
    <mergeCell ref="B595:B597"/>
    <mergeCell ref="C595:C597"/>
    <mergeCell ref="D595:D597"/>
    <mergeCell ref="E595:E597"/>
    <mergeCell ref="F595:F597"/>
    <mergeCell ref="N595:N597"/>
    <mergeCell ref="O595:O597"/>
    <mergeCell ref="P595:P597"/>
    <mergeCell ref="T592:T594"/>
    <mergeCell ref="U592:U594"/>
    <mergeCell ref="V592:V594"/>
    <mergeCell ref="W592:W594"/>
    <mergeCell ref="X592:X594"/>
    <mergeCell ref="Y592:Y594"/>
    <mergeCell ref="N592:N594"/>
    <mergeCell ref="O592:O594"/>
    <mergeCell ref="P592:P594"/>
    <mergeCell ref="Q592:Q594"/>
    <mergeCell ref="R592:R594"/>
    <mergeCell ref="S592:S594"/>
    <mergeCell ref="W589:W591"/>
    <mergeCell ref="X589:X591"/>
    <mergeCell ref="Y589:Y591"/>
    <mergeCell ref="Z589:Z591"/>
    <mergeCell ref="A592:A594"/>
    <mergeCell ref="B592:B594"/>
    <mergeCell ref="C592:C594"/>
    <mergeCell ref="D592:D594"/>
    <mergeCell ref="E592:E594"/>
    <mergeCell ref="F592:F594"/>
    <mergeCell ref="Q589:Q591"/>
    <mergeCell ref="R589:R591"/>
    <mergeCell ref="S589:S591"/>
    <mergeCell ref="T589:T591"/>
    <mergeCell ref="U589:U591"/>
    <mergeCell ref="V589:V591"/>
    <mergeCell ref="Z586:Z588"/>
    <mergeCell ref="A589:A591"/>
    <mergeCell ref="B589:B591"/>
    <mergeCell ref="C589:C591"/>
    <mergeCell ref="D589:D591"/>
    <mergeCell ref="E589:E591"/>
    <mergeCell ref="F589:F591"/>
    <mergeCell ref="N589:N591"/>
    <mergeCell ref="O589:O591"/>
    <mergeCell ref="P589:P591"/>
    <mergeCell ref="T586:T588"/>
    <mergeCell ref="U586:U588"/>
    <mergeCell ref="V586:V588"/>
    <mergeCell ref="W586:W588"/>
    <mergeCell ref="X586:X588"/>
    <mergeCell ref="Y586:Y588"/>
    <mergeCell ref="N586:N588"/>
    <mergeCell ref="O586:O588"/>
    <mergeCell ref="P586:P588"/>
    <mergeCell ref="Q586:Q588"/>
    <mergeCell ref="R586:R588"/>
    <mergeCell ref="S586:S588"/>
    <mergeCell ref="W583:W585"/>
    <mergeCell ref="X583:X585"/>
    <mergeCell ref="Y583:Y585"/>
    <mergeCell ref="Z583:Z585"/>
    <mergeCell ref="A586:A588"/>
    <mergeCell ref="B586:B588"/>
    <mergeCell ref="C586:C588"/>
    <mergeCell ref="D586:D588"/>
    <mergeCell ref="E586:E588"/>
    <mergeCell ref="F586:F588"/>
    <mergeCell ref="Q583:Q585"/>
    <mergeCell ref="R583:R585"/>
    <mergeCell ref="S583:S585"/>
    <mergeCell ref="T583:T585"/>
    <mergeCell ref="U583:U585"/>
    <mergeCell ref="V583:V585"/>
    <mergeCell ref="Z580:Z582"/>
    <mergeCell ref="A583:A585"/>
    <mergeCell ref="B583:B585"/>
    <mergeCell ref="C583:C585"/>
    <mergeCell ref="D583:D585"/>
    <mergeCell ref="E583:E585"/>
    <mergeCell ref="F583:F585"/>
    <mergeCell ref="N583:N585"/>
    <mergeCell ref="O583:O585"/>
    <mergeCell ref="P583:P585"/>
    <mergeCell ref="T580:T582"/>
    <mergeCell ref="U580:U582"/>
    <mergeCell ref="V580:V582"/>
    <mergeCell ref="W580:W582"/>
    <mergeCell ref="X580:X582"/>
    <mergeCell ref="Y580:Y582"/>
    <mergeCell ref="N580:N582"/>
    <mergeCell ref="O580:O582"/>
    <mergeCell ref="P580:P582"/>
    <mergeCell ref="Q580:Q582"/>
    <mergeCell ref="R580:R582"/>
    <mergeCell ref="S580:S582"/>
    <mergeCell ref="W577:W579"/>
    <mergeCell ref="X577:X579"/>
    <mergeCell ref="Y577:Y579"/>
    <mergeCell ref="Z577:Z579"/>
    <mergeCell ref="A580:A582"/>
    <mergeCell ref="B580:B582"/>
    <mergeCell ref="C580:C582"/>
    <mergeCell ref="D580:D582"/>
    <mergeCell ref="E580:E582"/>
    <mergeCell ref="F580:F582"/>
    <mergeCell ref="Q577:Q579"/>
    <mergeCell ref="R577:R579"/>
    <mergeCell ref="S577:S579"/>
    <mergeCell ref="T577:T579"/>
    <mergeCell ref="U577:U579"/>
    <mergeCell ref="V577:V579"/>
    <mergeCell ref="Z574:Z576"/>
    <mergeCell ref="A577:A579"/>
    <mergeCell ref="B577:B579"/>
    <mergeCell ref="C577:C579"/>
    <mergeCell ref="D577:D579"/>
    <mergeCell ref="E577:E579"/>
    <mergeCell ref="F577:F579"/>
    <mergeCell ref="N577:N579"/>
    <mergeCell ref="O577:O579"/>
    <mergeCell ref="P577:P579"/>
    <mergeCell ref="T574:T576"/>
    <mergeCell ref="U574:U576"/>
    <mergeCell ref="V574:V576"/>
    <mergeCell ref="W574:W576"/>
    <mergeCell ref="X574:X576"/>
    <mergeCell ref="Y574:Y576"/>
    <mergeCell ref="N574:N576"/>
    <mergeCell ref="O574:O576"/>
    <mergeCell ref="P574:P576"/>
    <mergeCell ref="Q574:Q576"/>
    <mergeCell ref="R574:R576"/>
    <mergeCell ref="S574:S576"/>
    <mergeCell ref="W571:W573"/>
    <mergeCell ref="X571:X573"/>
    <mergeCell ref="Y571:Y573"/>
    <mergeCell ref="Z571:Z573"/>
    <mergeCell ref="A574:A576"/>
    <mergeCell ref="B574:B576"/>
    <mergeCell ref="C574:C576"/>
    <mergeCell ref="D574:D576"/>
    <mergeCell ref="E574:E576"/>
    <mergeCell ref="F574:F576"/>
    <mergeCell ref="Q571:Q573"/>
    <mergeCell ref="R571:R573"/>
    <mergeCell ref="S571:S573"/>
    <mergeCell ref="T571:T573"/>
    <mergeCell ref="U571:U573"/>
    <mergeCell ref="V571:V573"/>
    <mergeCell ref="Z568:Z570"/>
    <mergeCell ref="A571:A573"/>
    <mergeCell ref="B571:B573"/>
    <mergeCell ref="C571:C573"/>
    <mergeCell ref="D571:D573"/>
    <mergeCell ref="E571:E573"/>
    <mergeCell ref="F571:F573"/>
    <mergeCell ref="N571:N573"/>
    <mergeCell ref="O571:O573"/>
    <mergeCell ref="P571:P573"/>
    <mergeCell ref="T568:T570"/>
    <mergeCell ref="U568:U570"/>
    <mergeCell ref="V568:V570"/>
    <mergeCell ref="W568:W570"/>
    <mergeCell ref="X568:X570"/>
    <mergeCell ref="Y568:Y570"/>
    <mergeCell ref="N568:N570"/>
    <mergeCell ref="O568:O570"/>
    <mergeCell ref="P568:P570"/>
    <mergeCell ref="Q568:Q570"/>
    <mergeCell ref="R568:R570"/>
    <mergeCell ref="S568:S570"/>
    <mergeCell ref="W565:W567"/>
    <mergeCell ref="X565:X567"/>
    <mergeCell ref="Y565:Y567"/>
    <mergeCell ref="Z565:Z567"/>
    <mergeCell ref="A568:A570"/>
    <mergeCell ref="B568:B570"/>
    <mergeCell ref="C568:C570"/>
    <mergeCell ref="D568:D570"/>
    <mergeCell ref="E568:E570"/>
    <mergeCell ref="F568:F570"/>
    <mergeCell ref="Q565:Q567"/>
    <mergeCell ref="R565:R567"/>
    <mergeCell ref="S565:S567"/>
    <mergeCell ref="T565:T567"/>
    <mergeCell ref="U565:U567"/>
    <mergeCell ref="V565:V567"/>
    <mergeCell ref="Z562:Z564"/>
    <mergeCell ref="A565:A567"/>
    <mergeCell ref="B565:B567"/>
    <mergeCell ref="C565:C567"/>
    <mergeCell ref="D565:D567"/>
    <mergeCell ref="E565:E567"/>
    <mergeCell ref="F565:F567"/>
    <mergeCell ref="N565:N567"/>
    <mergeCell ref="O565:O567"/>
    <mergeCell ref="P565:P567"/>
    <mergeCell ref="T562:T564"/>
    <mergeCell ref="U562:U564"/>
    <mergeCell ref="V562:V564"/>
    <mergeCell ref="W562:W564"/>
    <mergeCell ref="X562:X564"/>
    <mergeCell ref="Y562:Y564"/>
    <mergeCell ref="N562:N564"/>
    <mergeCell ref="O562:O564"/>
    <mergeCell ref="P562:P564"/>
    <mergeCell ref="Q562:Q564"/>
    <mergeCell ref="R562:R564"/>
    <mergeCell ref="S562:S564"/>
    <mergeCell ref="W559:W561"/>
    <mergeCell ref="X559:X561"/>
    <mergeCell ref="Y559:Y561"/>
    <mergeCell ref="Z559:Z561"/>
    <mergeCell ref="A562:A564"/>
    <mergeCell ref="B562:B564"/>
    <mergeCell ref="C562:C564"/>
    <mergeCell ref="D562:D564"/>
    <mergeCell ref="E562:E564"/>
    <mergeCell ref="F562:F564"/>
    <mergeCell ref="Q559:Q561"/>
    <mergeCell ref="R559:R561"/>
    <mergeCell ref="S559:S561"/>
    <mergeCell ref="T559:T561"/>
    <mergeCell ref="U559:U561"/>
    <mergeCell ref="V559:V561"/>
    <mergeCell ref="Z556:Z558"/>
    <mergeCell ref="A559:A561"/>
    <mergeCell ref="B559:B561"/>
    <mergeCell ref="C559:C561"/>
    <mergeCell ref="D559:D561"/>
    <mergeCell ref="E559:E561"/>
    <mergeCell ref="F559:F561"/>
    <mergeCell ref="N559:N561"/>
    <mergeCell ref="O559:O561"/>
    <mergeCell ref="P559:P561"/>
    <mergeCell ref="T556:T558"/>
    <mergeCell ref="U556:U558"/>
    <mergeCell ref="V556:V558"/>
    <mergeCell ref="W556:W558"/>
    <mergeCell ref="X556:X558"/>
    <mergeCell ref="Y556:Y558"/>
    <mergeCell ref="N556:N558"/>
    <mergeCell ref="O556:O558"/>
    <mergeCell ref="P556:P558"/>
    <mergeCell ref="Q556:Q558"/>
    <mergeCell ref="R556:R558"/>
    <mergeCell ref="S556:S558"/>
    <mergeCell ref="W553:W555"/>
    <mergeCell ref="X553:X555"/>
    <mergeCell ref="Y553:Y555"/>
    <mergeCell ref="Z553:Z555"/>
    <mergeCell ref="A556:A558"/>
    <mergeCell ref="B556:B558"/>
    <mergeCell ref="C556:C558"/>
    <mergeCell ref="D556:D558"/>
    <mergeCell ref="E556:E558"/>
    <mergeCell ref="F556:F558"/>
    <mergeCell ref="Q553:Q555"/>
    <mergeCell ref="R553:R555"/>
    <mergeCell ref="S553:S555"/>
    <mergeCell ref="T553:T555"/>
    <mergeCell ref="U553:U555"/>
    <mergeCell ref="V553:V555"/>
    <mergeCell ref="Z550:Z552"/>
    <mergeCell ref="A553:A555"/>
    <mergeCell ref="B553:B555"/>
    <mergeCell ref="C553:C555"/>
    <mergeCell ref="D553:D555"/>
    <mergeCell ref="E553:E555"/>
    <mergeCell ref="F553:F555"/>
    <mergeCell ref="N553:N555"/>
    <mergeCell ref="O553:O555"/>
    <mergeCell ref="P553:P555"/>
    <mergeCell ref="T550:T552"/>
    <mergeCell ref="U550:U552"/>
    <mergeCell ref="V550:V552"/>
    <mergeCell ref="W550:W552"/>
    <mergeCell ref="X550:X552"/>
    <mergeCell ref="Y550:Y552"/>
    <mergeCell ref="N550:N552"/>
    <mergeCell ref="O550:O552"/>
    <mergeCell ref="P550:P552"/>
    <mergeCell ref="Q550:Q552"/>
    <mergeCell ref="R550:R552"/>
    <mergeCell ref="S550:S552"/>
    <mergeCell ref="W547:W549"/>
    <mergeCell ref="X547:X549"/>
    <mergeCell ref="Y547:Y549"/>
    <mergeCell ref="Z547:Z549"/>
    <mergeCell ref="A550:A552"/>
    <mergeCell ref="B550:B552"/>
    <mergeCell ref="C550:C552"/>
    <mergeCell ref="D550:D552"/>
    <mergeCell ref="E550:E552"/>
    <mergeCell ref="F550:F552"/>
    <mergeCell ref="Q547:Q549"/>
    <mergeCell ref="R547:R549"/>
    <mergeCell ref="S547:S549"/>
    <mergeCell ref="T547:T549"/>
    <mergeCell ref="U547:U549"/>
    <mergeCell ref="V547:V549"/>
    <mergeCell ref="Z544:Z546"/>
    <mergeCell ref="A547:A549"/>
    <mergeCell ref="B547:B549"/>
    <mergeCell ref="C547:C549"/>
    <mergeCell ref="D547:D549"/>
    <mergeCell ref="E547:E549"/>
    <mergeCell ref="F547:F549"/>
    <mergeCell ref="N547:N549"/>
    <mergeCell ref="O547:O549"/>
    <mergeCell ref="P547:P549"/>
    <mergeCell ref="T544:T546"/>
    <mergeCell ref="U544:U546"/>
    <mergeCell ref="V544:V546"/>
    <mergeCell ref="W544:W546"/>
    <mergeCell ref="X544:X546"/>
    <mergeCell ref="Y544:Y546"/>
    <mergeCell ref="N544:N546"/>
    <mergeCell ref="O544:O546"/>
    <mergeCell ref="P544:P546"/>
    <mergeCell ref="Q544:Q546"/>
    <mergeCell ref="R544:R546"/>
    <mergeCell ref="S544:S546"/>
    <mergeCell ref="W541:W543"/>
    <mergeCell ref="X541:X543"/>
    <mergeCell ref="Y541:Y543"/>
    <mergeCell ref="Z541:Z543"/>
    <mergeCell ref="A544:A546"/>
    <mergeCell ref="B544:B546"/>
    <mergeCell ref="C544:C546"/>
    <mergeCell ref="D544:D546"/>
    <mergeCell ref="E544:E546"/>
    <mergeCell ref="F544:F546"/>
    <mergeCell ref="Q541:Q543"/>
    <mergeCell ref="R541:R543"/>
    <mergeCell ref="S541:S543"/>
    <mergeCell ref="T541:T543"/>
    <mergeCell ref="U541:U543"/>
    <mergeCell ref="V541:V543"/>
    <mergeCell ref="Z538:Z540"/>
    <mergeCell ref="A541:A543"/>
    <mergeCell ref="B541:B543"/>
    <mergeCell ref="C541:C543"/>
    <mergeCell ref="D541:D543"/>
    <mergeCell ref="E541:E543"/>
    <mergeCell ref="F541:F543"/>
    <mergeCell ref="N541:N543"/>
    <mergeCell ref="O541:O543"/>
    <mergeCell ref="P541:P543"/>
    <mergeCell ref="T538:T540"/>
    <mergeCell ref="U538:U540"/>
    <mergeCell ref="V538:V540"/>
    <mergeCell ref="W538:W540"/>
    <mergeCell ref="X538:X540"/>
    <mergeCell ref="Y538:Y540"/>
    <mergeCell ref="N538:N540"/>
    <mergeCell ref="O538:O540"/>
    <mergeCell ref="P538:P540"/>
    <mergeCell ref="Q538:Q540"/>
    <mergeCell ref="R538:R540"/>
    <mergeCell ref="S538:S540"/>
    <mergeCell ref="W535:W537"/>
    <mergeCell ref="X535:X537"/>
    <mergeCell ref="Y535:Y537"/>
    <mergeCell ref="Z535:Z537"/>
    <mergeCell ref="A538:A540"/>
    <mergeCell ref="B538:B540"/>
    <mergeCell ref="C538:C540"/>
    <mergeCell ref="D538:D540"/>
    <mergeCell ref="E538:E540"/>
    <mergeCell ref="F538:F540"/>
    <mergeCell ref="Q535:Q537"/>
    <mergeCell ref="R535:R537"/>
    <mergeCell ref="S535:S537"/>
    <mergeCell ref="T535:T537"/>
    <mergeCell ref="U535:U537"/>
    <mergeCell ref="V535:V537"/>
    <mergeCell ref="Z532:Z534"/>
    <mergeCell ref="A535:A537"/>
    <mergeCell ref="B535:B537"/>
    <mergeCell ref="C535:C537"/>
    <mergeCell ref="D535:D537"/>
    <mergeCell ref="E535:E537"/>
    <mergeCell ref="F535:F537"/>
    <mergeCell ref="N535:N537"/>
    <mergeCell ref="O535:O537"/>
    <mergeCell ref="P535:P537"/>
    <mergeCell ref="T532:T534"/>
    <mergeCell ref="U532:U534"/>
    <mergeCell ref="V532:V534"/>
    <mergeCell ref="W532:W534"/>
    <mergeCell ref="X532:X534"/>
    <mergeCell ref="Y532:Y534"/>
    <mergeCell ref="N532:N534"/>
    <mergeCell ref="O532:O534"/>
    <mergeCell ref="P532:P534"/>
    <mergeCell ref="Q532:Q534"/>
    <mergeCell ref="R532:R534"/>
    <mergeCell ref="S532:S534"/>
    <mergeCell ref="W529:W531"/>
    <mergeCell ref="X529:X531"/>
    <mergeCell ref="Y529:Y531"/>
    <mergeCell ref="Z529:Z531"/>
    <mergeCell ref="A532:A534"/>
    <mergeCell ref="B532:B534"/>
    <mergeCell ref="C532:C534"/>
    <mergeCell ref="D532:D534"/>
    <mergeCell ref="E532:E534"/>
    <mergeCell ref="F532:F534"/>
    <mergeCell ref="Q529:Q531"/>
    <mergeCell ref="R529:R531"/>
    <mergeCell ref="S529:S531"/>
    <mergeCell ref="T529:T531"/>
    <mergeCell ref="U529:U531"/>
    <mergeCell ref="V529:V531"/>
    <mergeCell ref="Z526:Z528"/>
    <mergeCell ref="A529:A531"/>
    <mergeCell ref="B529:B531"/>
    <mergeCell ref="C529:C531"/>
    <mergeCell ref="D529:D531"/>
    <mergeCell ref="E529:E531"/>
    <mergeCell ref="F529:F531"/>
    <mergeCell ref="N529:N531"/>
    <mergeCell ref="O529:O531"/>
    <mergeCell ref="P529:P531"/>
    <mergeCell ref="T526:T528"/>
    <mergeCell ref="U526:U528"/>
    <mergeCell ref="V526:V528"/>
    <mergeCell ref="W526:W528"/>
    <mergeCell ref="X526:X528"/>
    <mergeCell ref="Y526:Y528"/>
    <mergeCell ref="N526:N528"/>
    <mergeCell ref="O526:O528"/>
    <mergeCell ref="P526:P528"/>
    <mergeCell ref="Q526:Q528"/>
    <mergeCell ref="R526:R528"/>
    <mergeCell ref="S526:S528"/>
    <mergeCell ref="W523:W525"/>
    <mergeCell ref="X523:X525"/>
    <mergeCell ref="Y523:Y525"/>
    <mergeCell ref="Z523:Z525"/>
    <mergeCell ref="A526:A528"/>
    <mergeCell ref="B526:B528"/>
    <mergeCell ref="C526:C528"/>
    <mergeCell ref="D526:D528"/>
    <mergeCell ref="E526:E528"/>
    <mergeCell ref="F526:F528"/>
    <mergeCell ref="Q523:Q525"/>
    <mergeCell ref="R523:R525"/>
    <mergeCell ref="S523:S525"/>
    <mergeCell ref="T523:T525"/>
    <mergeCell ref="U523:U525"/>
    <mergeCell ref="V523:V525"/>
    <mergeCell ref="Z520:Z522"/>
    <mergeCell ref="A523:A525"/>
    <mergeCell ref="B523:B525"/>
    <mergeCell ref="C523:C525"/>
    <mergeCell ref="D523:D525"/>
    <mergeCell ref="E523:E525"/>
    <mergeCell ref="F523:F525"/>
    <mergeCell ref="N523:N525"/>
    <mergeCell ref="O523:O525"/>
    <mergeCell ref="P523:P525"/>
    <mergeCell ref="T520:T522"/>
    <mergeCell ref="U520:U522"/>
    <mergeCell ref="V520:V522"/>
    <mergeCell ref="W520:W522"/>
    <mergeCell ref="X520:X522"/>
    <mergeCell ref="Y520:Y522"/>
    <mergeCell ref="N520:N522"/>
    <mergeCell ref="O520:O522"/>
    <mergeCell ref="P520:P522"/>
    <mergeCell ref="Q520:Q522"/>
    <mergeCell ref="R520:R522"/>
    <mergeCell ref="S520:S522"/>
    <mergeCell ref="W517:W519"/>
    <mergeCell ref="X517:X519"/>
    <mergeCell ref="Y517:Y519"/>
    <mergeCell ref="Z517:Z519"/>
    <mergeCell ref="A520:A522"/>
    <mergeCell ref="B520:B522"/>
    <mergeCell ref="C520:C522"/>
    <mergeCell ref="D520:D522"/>
    <mergeCell ref="E520:E522"/>
    <mergeCell ref="F520:F522"/>
    <mergeCell ref="Q517:Q519"/>
    <mergeCell ref="R517:R519"/>
    <mergeCell ref="S517:S519"/>
    <mergeCell ref="T517:T519"/>
    <mergeCell ref="U517:U519"/>
    <mergeCell ref="V517:V519"/>
    <mergeCell ref="Z514:Z516"/>
    <mergeCell ref="A517:A519"/>
    <mergeCell ref="B517:B519"/>
    <mergeCell ref="C517:C519"/>
    <mergeCell ref="D517:D519"/>
    <mergeCell ref="E517:E519"/>
    <mergeCell ref="F517:F519"/>
    <mergeCell ref="N517:N519"/>
    <mergeCell ref="O517:O519"/>
    <mergeCell ref="P517:P519"/>
    <mergeCell ref="T514:T516"/>
    <mergeCell ref="U514:U516"/>
    <mergeCell ref="V514:V516"/>
    <mergeCell ref="W514:W516"/>
    <mergeCell ref="X514:X516"/>
    <mergeCell ref="Y514:Y516"/>
    <mergeCell ref="N514:N516"/>
    <mergeCell ref="O514:O516"/>
    <mergeCell ref="P514:P516"/>
    <mergeCell ref="Q514:Q516"/>
    <mergeCell ref="R514:R516"/>
    <mergeCell ref="S514:S516"/>
    <mergeCell ref="W511:W513"/>
    <mergeCell ref="X511:X513"/>
    <mergeCell ref="Y511:Y513"/>
    <mergeCell ref="Z511:Z513"/>
    <mergeCell ref="A514:A516"/>
    <mergeCell ref="B514:B516"/>
    <mergeCell ref="C514:C516"/>
    <mergeCell ref="D514:D516"/>
    <mergeCell ref="E514:E516"/>
    <mergeCell ref="F514:F516"/>
    <mergeCell ref="Q511:Q513"/>
    <mergeCell ref="R511:R513"/>
    <mergeCell ref="S511:S513"/>
    <mergeCell ref="T511:T513"/>
    <mergeCell ref="U511:U513"/>
    <mergeCell ref="V511:V513"/>
    <mergeCell ref="Z508:Z510"/>
    <mergeCell ref="A511:A513"/>
    <mergeCell ref="B511:B513"/>
    <mergeCell ref="C511:C513"/>
    <mergeCell ref="D511:D513"/>
    <mergeCell ref="E511:E513"/>
    <mergeCell ref="F511:F513"/>
    <mergeCell ref="N511:N513"/>
    <mergeCell ref="O511:O513"/>
    <mergeCell ref="P511:P513"/>
    <mergeCell ref="T508:T510"/>
    <mergeCell ref="U508:U510"/>
    <mergeCell ref="V508:V510"/>
    <mergeCell ref="W508:W510"/>
    <mergeCell ref="X508:X510"/>
    <mergeCell ref="Y508:Y510"/>
    <mergeCell ref="N508:N510"/>
    <mergeCell ref="O508:O510"/>
    <mergeCell ref="P508:P510"/>
    <mergeCell ref="Q508:Q510"/>
    <mergeCell ref="R508:R510"/>
    <mergeCell ref="S508:S510"/>
    <mergeCell ref="W505:W507"/>
    <mergeCell ref="X505:X507"/>
    <mergeCell ref="Y505:Y507"/>
    <mergeCell ref="Z505:Z507"/>
    <mergeCell ref="A508:A510"/>
    <mergeCell ref="B508:B510"/>
    <mergeCell ref="C508:C510"/>
    <mergeCell ref="D508:D510"/>
    <mergeCell ref="E508:E510"/>
    <mergeCell ref="F508:F510"/>
    <mergeCell ref="Q505:Q507"/>
    <mergeCell ref="R505:R507"/>
    <mergeCell ref="S505:S507"/>
    <mergeCell ref="T505:T507"/>
    <mergeCell ref="U505:U507"/>
    <mergeCell ref="V505:V507"/>
    <mergeCell ref="Z502:Z504"/>
    <mergeCell ref="A505:A507"/>
    <mergeCell ref="B505:B507"/>
    <mergeCell ref="C505:C507"/>
    <mergeCell ref="D505:D507"/>
    <mergeCell ref="E505:E507"/>
    <mergeCell ref="F505:F507"/>
    <mergeCell ref="N505:N507"/>
    <mergeCell ref="O505:O507"/>
    <mergeCell ref="P505:P507"/>
    <mergeCell ref="T502:T504"/>
    <mergeCell ref="U502:U504"/>
    <mergeCell ref="V502:V504"/>
    <mergeCell ref="W502:W504"/>
    <mergeCell ref="X502:X504"/>
    <mergeCell ref="Y502:Y504"/>
    <mergeCell ref="N502:N504"/>
    <mergeCell ref="O502:O504"/>
    <mergeCell ref="P502:P504"/>
    <mergeCell ref="Q502:Q504"/>
    <mergeCell ref="R502:R504"/>
    <mergeCell ref="S502:S504"/>
    <mergeCell ref="W499:W501"/>
    <mergeCell ref="X499:X501"/>
    <mergeCell ref="Y499:Y501"/>
    <mergeCell ref="Z499:Z501"/>
    <mergeCell ref="A502:A504"/>
    <mergeCell ref="B502:B504"/>
    <mergeCell ref="C502:C504"/>
    <mergeCell ref="D502:D504"/>
    <mergeCell ref="E502:E504"/>
    <mergeCell ref="F502:F504"/>
    <mergeCell ref="Q499:Q501"/>
    <mergeCell ref="R499:R501"/>
    <mergeCell ref="S499:S501"/>
    <mergeCell ref="T499:T501"/>
    <mergeCell ref="U499:U501"/>
    <mergeCell ref="V499:V501"/>
    <mergeCell ref="Z496:Z498"/>
    <mergeCell ref="A499:A501"/>
    <mergeCell ref="B499:B501"/>
    <mergeCell ref="C499:C501"/>
    <mergeCell ref="D499:D501"/>
    <mergeCell ref="E499:E501"/>
    <mergeCell ref="F499:F501"/>
    <mergeCell ref="N499:N501"/>
    <mergeCell ref="O499:O501"/>
    <mergeCell ref="P499:P501"/>
    <mergeCell ref="T496:T498"/>
    <mergeCell ref="U496:U498"/>
    <mergeCell ref="V496:V498"/>
    <mergeCell ref="W496:W498"/>
    <mergeCell ref="X496:X498"/>
    <mergeCell ref="Y496:Y498"/>
    <mergeCell ref="N496:N498"/>
    <mergeCell ref="O496:O498"/>
    <mergeCell ref="P496:P498"/>
    <mergeCell ref="Q496:Q498"/>
    <mergeCell ref="R496:R498"/>
    <mergeCell ref="S496:S498"/>
    <mergeCell ref="W493:W495"/>
    <mergeCell ref="X493:X495"/>
    <mergeCell ref="Y493:Y495"/>
    <mergeCell ref="Z493:Z495"/>
    <mergeCell ref="A496:A498"/>
    <mergeCell ref="B496:B498"/>
    <mergeCell ref="C496:C498"/>
    <mergeCell ref="D496:D498"/>
    <mergeCell ref="E496:E498"/>
    <mergeCell ref="F496:F498"/>
    <mergeCell ref="Q493:Q495"/>
    <mergeCell ref="R493:R495"/>
    <mergeCell ref="S493:S495"/>
    <mergeCell ref="T493:T495"/>
    <mergeCell ref="U493:U495"/>
    <mergeCell ref="V493:V495"/>
    <mergeCell ref="Z490:Z492"/>
    <mergeCell ref="A493:A495"/>
    <mergeCell ref="B493:B495"/>
    <mergeCell ref="C493:C495"/>
    <mergeCell ref="D493:D495"/>
    <mergeCell ref="E493:E495"/>
    <mergeCell ref="F493:F495"/>
    <mergeCell ref="N493:N495"/>
    <mergeCell ref="O493:O495"/>
    <mergeCell ref="P493:P495"/>
    <mergeCell ref="T490:T492"/>
    <mergeCell ref="U490:U492"/>
    <mergeCell ref="V490:V492"/>
    <mergeCell ref="W490:W492"/>
    <mergeCell ref="X490:X492"/>
    <mergeCell ref="Y490:Y492"/>
    <mergeCell ref="N490:N492"/>
    <mergeCell ref="O490:O492"/>
    <mergeCell ref="P490:P492"/>
    <mergeCell ref="Q490:Q492"/>
    <mergeCell ref="R490:R492"/>
    <mergeCell ref="S490:S492"/>
    <mergeCell ref="W487:W489"/>
    <mergeCell ref="X487:X489"/>
    <mergeCell ref="Y487:Y489"/>
    <mergeCell ref="Z487:Z489"/>
    <mergeCell ref="A490:A492"/>
    <mergeCell ref="B490:B492"/>
    <mergeCell ref="C490:C492"/>
    <mergeCell ref="D490:D492"/>
    <mergeCell ref="E490:E492"/>
    <mergeCell ref="F490:F492"/>
    <mergeCell ref="Q487:Q489"/>
    <mergeCell ref="R487:R489"/>
    <mergeCell ref="S487:S489"/>
    <mergeCell ref="T487:T489"/>
    <mergeCell ref="U487:U489"/>
    <mergeCell ref="V487:V489"/>
    <mergeCell ref="Z484:Z486"/>
    <mergeCell ref="A487:A489"/>
    <mergeCell ref="B487:B489"/>
    <mergeCell ref="C487:C489"/>
    <mergeCell ref="D487:D489"/>
    <mergeCell ref="E487:E489"/>
    <mergeCell ref="F487:F489"/>
    <mergeCell ref="N487:N489"/>
    <mergeCell ref="O487:O489"/>
    <mergeCell ref="P487:P489"/>
    <mergeCell ref="T484:T486"/>
    <mergeCell ref="U484:U486"/>
    <mergeCell ref="V484:V486"/>
    <mergeCell ref="W484:W486"/>
    <mergeCell ref="X484:X486"/>
    <mergeCell ref="Y484:Y486"/>
    <mergeCell ref="N484:N486"/>
    <mergeCell ref="O484:O486"/>
    <mergeCell ref="P484:P486"/>
    <mergeCell ref="Q484:Q486"/>
    <mergeCell ref="R484:R486"/>
    <mergeCell ref="S484:S486"/>
    <mergeCell ref="W481:W483"/>
    <mergeCell ref="X481:X483"/>
    <mergeCell ref="Y481:Y483"/>
    <mergeCell ref="Z481:Z483"/>
    <mergeCell ref="A484:A486"/>
    <mergeCell ref="B484:B486"/>
    <mergeCell ref="C484:C486"/>
    <mergeCell ref="D484:D486"/>
    <mergeCell ref="E484:E486"/>
    <mergeCell ref="F484:F486"/>
    <mergeCell ref="Q481:Q483"/>
    <mergeCell ref="R481:R483"/>
    <mergeCell ref="S481:S483"/>
    <mergeCell ref="T481:T483"/>
    <mergeCell ref="U481:U483"/>
    <mergeCell ref="V481:V483"/>
    <mergeCell ref="Z478:Z480"/>
    <mergeCell ref="A481:A483"/>
    <mergeCell ref="B481:B483"/>
    <mergeCell ref="C481:C483"/>
    <mergeCell ref="D481:D483"/>
    <mergeCell ref="E481:E483"/>
    <mergeCell ref="F481:F483"/>
    <mergeCell ref="N481:N483"/>
    <mergeCell ref="O481:O483"/>
    <mergeCell ref="P481:P483"/>
    <mergeCell ref="T478:T480"/>
    <mergeCell ref="U478:U480"/>
    <mergeCell ref="V478:V480"/>
    <mergeCell ref="W478:W480"/>
    <mergeCell ref="X478:X480"/>
    <mergeCell ref="Y478:Y480"/>
    <mergeCell ref="N478:N480"/>
    <mergeCell ref="O478:O480"/>
    <mergeCell ref="P478:P480"/>
    <mergeCell ref="Q478:Q480"/>
    <mergeCell ref="R478:R480"/>
    <mergeCell ref="S478:S480"/>
    <mergeCell ref="W475:W477"/>
    <mergeCell ref="X475:X477"/>
    <mergeCell ref="Y475:Y477"/>
    <mergeCell ref="Z475:Z477"/>
    <mergeCell ref="A478:A480"/>
    <mergeCell ref="B478:B480"/>
    <mergeCell ref="C478:C480"/>
    <mergeCell ref="D478:D480"/>
    <mergeCell ref="E478:E480"/>
    <mergeCell ref="F478:F480"/>
    <mergeCell ref="Q475:Q477"/>
    <mergeCell ref="R475:R477"/>
    <mergeCell ref="S475:S477"/>
    <mergeCell ref="T475:T477"/>
    <mergeCell ref="U475:U477"/>
    <mergeCell ref="V475:V477"/>
    <mergeCell ref="Z472:Z474"/>
    <mergeCell ref="A475:A477"/>
    <mergeCell ref="B475:B477"/>
    <mergeCell ref="C475:C477"/>
    <mergeCell ref="D475:D477"/>
    <mergeCell ref="E475:E477"/>
    <mergeCell ref="F475:F477"/>
    <mergeCell ref="N475:N477"/>
    <mergeCell ref="O475:O477"/>
    <mergeCell ref="P475:P477"/>
    <mergeCell ref="T472:T474"/>
    <mergeCell ref="U472:U474"/>
    <mergeCell ref="V472:V474"/>
    <mergeCell ref="W472:W474"/>
    <mergeCell ref="X472:X474"/>
    <mergeCell ref="Y472:Y474"/>
    <mergeCell ref="N472:N474"/>
    <mergeCell ref="O472:O474"/>
    <mergeCell ref="P472:P474"/>
    <mergeCell ref="Q472:Q474"/>
    <mergeCell ref="R472:R474"/>
    <mergeCell ref="S472:S474"/>
    <mergeCell ref="W469:W471"/>
    <mergeCell ref="X469:X471"/>
    <mergeCell ref="Y469:Y471"/>
    <mergeCell ref="Z469:Z471"/>
    <mergeCell ref="A472:A474"/>
    <mergeCell ref="B472:B474"/>
    <mergeCell ref="C472:C474"/>
    <mergeCell ref="D472:D474"/>
    <mergeCell ref="E472:E474"/>
    <mergeCell ref="F472:F474"/>
    <mergeCell ref="Q469:Q471"/>
    <mergeCell ref="R469:R471"/>
    <mergeCell ref="S469:S471"/>
    <mergeCell ref="T469:T471"/>
    <mergeCell ref="U469:U471"/>
    <mergeCell ref="V469:V471"/>
    <mergeCell ref="Z466:Z468"/>
    <mergeCell ref="A469:A471"/>
    <mergeCell ref="B469:B471"/>
    <mergeCell ref="C469:C471"/>
    <mergeCell ref="D469:D471"/>
    <mergeCell ref="E469:E471"/>
    <mergeCell ref="F469:F471"/>
    <mergeCell ref="N469:N471"/>
    <mergeCell ref="O469:O471"/>
    <mergeCell ref="P469:P471"/>
    <mergeCell ref="T466:T468"/>
    <mergeCell ref="U466:U468"/>
    <mergeCell ref="V466:V468"/>
    <mergeCell ref="W466:W468"/>
    <mergeCell ref="X466:X468"/>
    <mergeCell ref="Y466:Y468"/>
    <mergeCell ref="N466:N468"/>
    <mergeCell ref="O466:O468"/>
    <mergeCell ref="P466:P468"/>
    <mergeCell ref="Q466:Q468"/>
    <mergeCell ref="R466:R468"/>
    <mergeCell ref="S466:S468"/>
    <mergeCell ref="W463:W465"/>
    <mergeCell ref="X463:X465"/>
    <mergeCell ref="Y463:Y465"/>
    <mergeCell ref="Z463:Z465"/>
    <mergeCell ref="A466:A468"/>
    <mergeCell ref="B466:B468"/>
    <mergeCell ref="C466:C468"/>
    <mergeCell ref="D466:D468"/>
    <mergeCell ref="E466:E468"/>
    <mergeCell ref="F466:F468"/>
    <mergeCell ref="Q463:Q465"/>
    <mergeCell ref="R463:R465"/>
    <mergeCell ref="S463:S465"/>
    <mergeCell ref="T463:T465"/>
    <mergeCell ref="U463:U465"/>
    <mergeCell ref="V463:V465"/>
    <mergeCell ref="Z460:Z462"/>
    <mergeCell ref="A463:A465"/>
    <mergeCell ref="B463:B465"/>
    <mergeCell ref="C463:C465"/>
    <mergeCell ref="D463:D465"/>
    <mergeCell ref="E463:E465"/>
    <mergeCell ref="F463:F465"/>
    <mergeCell ref="N463:N465"/>
    <mergeCell ref="O463:O465"/>
    <mergeCell ref="P463:P465"/>
    <mergeCell ref="T460:T462"/>
    <mergeCell ref="U460:U462"/>
    <mergeCell ref="V460:V462"/>
    <mergeCell ref="W460:W462"/>
    <mergeCell ref="X460:X462"/>
    <mergeCell ref="Y460:Y462"/>
    <mergeCell ref="N460:N462"/>
    <mergeCell ref="O460:O462"/>
    <mergeCell ref="P460:P462"/>
    <mergeCell ref="Q460:Q462"/>
    <mergeCell ref="R460:R462"/>
    <mergeCell ref="S460:S462"/>
    <mergeCell ref="W457:W459"/>
    <mergeCell ref="X457:X459"/>
    <mergeCell ref="Y457:Y459"/>
    <mergeCell ref="Z457:Z459"/>
    <mergeCell ref="A460:A462"/>
    <mergeCell ref="B460:B462"/>
    <mergeCell ref="C460:C462"/>
    <mergeCell ref="D460:D462"/>
    <mergeCell ref="E460:E462"/>
    <mergeCell ref="F460:F462"/>
    <mergeCell ref="Q457:Q459"/>
    <mergeCell ref="R457:R459"/>
    <mergeCell ref="S457:S459"/>
    <mergeCell ref="T457:T459"/>
    <mergeCell ref="U457:U459"/>
    <mergeCell ref="V457:V459"/>
    <mergeCell ref="Z454:Z456"/>
    <mergeCell ref="A457:A459"/>
    <mergeCell ref="B457:B459"/>
    <mergeCell ref="C457:C459"/>
    <mergeCell ref="D457:D459"/>
    <mergeCell ref="E457:E459"/>
    <mergeCell ref="F457:F459"/>
    <mergeCell ref="N457:N459"/>
    <mergeCell ref="O457:O459"/>
    <mergeCell ref="P457:P459"/>
    <mergeCell ref="T454:T456"/>
    <mergeCell ref="U454:U456"/>
    <mergeCell ref="V454:V456"/>
    <mergeCell ref="W454:W456"/>
    <mergeCell ref="X454:X456"/>
    <mergeCell ref="Y454:Y456"/>
    <mergeCell ref="N454:N456"/>
    <mergeCell ref="O454:O456"/>
    <mergeCell ref="P454:P456"/>
    <mergeCell ref="Q454:Q456"/>
    <mergeCell ref="R454:R456"/>
    <mergeCell ref="S454:S456"/>
    <mergeCell ref="W451:W453"/>
    <mergeCell ref="X451:X453"/>
    <mergeCell ref="Y451:Y453"/>
    <mergeCell ref="Z451:Z453"/>
    <mergeCell ref="A454:A456"/>
    <mergeCell ref="B454:B456"/>
    <mergeCell ref="C454:C456"/>
    <mergeCell ref="D454:D456"/>
    <mergeCell ref="E454:E456"/>
    <mergeCell ref="F454:F456"/>
    <mergeCell ref="Q451:Q453"/>
    <mergeCell ref="R451:R453"/>
    <mergeCell ref="S451:S453"/>
    <mergeCell ref="T451:T453"/>
    <mergeCell ref="U451:U453"/>
    <mergeCell ref="V451:V453"/>
    <mergeCell ref="Z448:Z450"/>
    <mergeCell ref="A451:A453"/>
    <mergeCell ref="B451:B453"/>
    <mergeCell ref="C451:C453"/>
    <mergeCell ref="D451:D453"/>
    <mergeCell ref="E451:E453"/>
    <mergeCell ref="F451:F453"/>
    <mergeCell ref="N451:N453"/>
    <mergeCell ref="O451:O453"/>
    <mergeCell ref="P451:P453"/>
    <mergeCell ref="T448:T450"/>
    <mergeCell ref="U448:U450"/>
    <mergeCell ref="V448:V450"/>
    <mergeCell ref="W448:W450"/>
    <mergeCell ref="X448:X450"/>
    <mergeCell ref="Y448:Y450"/>
    <mergeCell ref="N448:N450"/>
    <mergeCell ref="O448:O450"/>
    <mergeCell ref="P448:P450"/>
    <mergeCell ref="Q448:Q450"/>
    <mergeCell ref="R448:R450"/>
    <mergeCell ref="S448:S450"/>
    <mergeCell ref="W445:W447"/>
    <mergeCell ref="X445:X447"/>
    <mergeCell ref="Y445:Y447"/>
    <mergeCell ref="Z445:Z447"/>
    <mergeCell ref="A448:A450"/>
    <mergeCell ref="B448:B450"/>
    <mergeCell ref="C448:C450"/>
    <mergeCell ref="D448:D450"/>
    <mergeCell ref="E448:E450"/>
    <mergeCell ref="F448:F450"/>
    <mergeCell ref="Q445:Q447"/>
    <mergeCell ref="R445:R447"/>
    <mergeCell ref="S445:S447"/>
    <mergeCell ref="T445:T447"/>
    <mergeCell ref="U445:U447"/>
    <mergeCell ref="V445:V447"/>
    <mergeCell ref="Z442:Z444"/>
    <mergeCell ref="A445:A447"/>
    <mergeCell ref="B445:B447"/>
    <mergeCell ref="C445:C447"/>
    <mergeCell ref="D445:D447"/>
    <mergeCell ref="E445:E447"/>
    <mergeCell ref="F445:F447"/>
    <mergeCell ref="N445:N447"/>
    <mergeCell ref="O445:O447"/>
    <mergeCell ref="P445:P447"/>
    <mergeCell ref="T442:T444"/>
    <mergeCell ref="U442:U444"/>
    <mergeCell ref="V442:V444"/>
    <mergeCell ref="W442:W444"/>
    <mergeCell ref="X442:X444"/>
    <mergeCell ref="Y442:Y444"/>
    <mergeCell ref="N442:N444"/>
    <mergeCell ref="O442:O444"/>
    <mergeCell ref="P442:P444"/>
    <mergeCell ref="Q442:Q444"/>
    <mergeCell ref="R442:R444"/>
    <mergeCell ref="S442:S444"/>
    <mergeCell ref="W439:W441"/>
    <mergeCell ref="X439:X441"/>
    <mergeCell ref="Y439:Y441"/>
    <mergeCell ref="Z439:Z441"/>
    <mergeCell ref="A442:A444"/>
    <mergeCell ref="B442:B444"/>
    <mergeCell ref="C442:C444"/>
    <mergeCell ref="D442:D444"/>
    <mergeCell ref="E442:E444"/>
    <mergeCell ref="F442:F444"/>
    <mergeCell ref="Q439:Q441"/>
    <mergeCell ref="R439:R441"/>
    <mergeCell ref="S439:S441"/>
    <mergeCell ref="T439:T441"/>
    <mergeCell ref="U439:U441"/>
    <mergeCell ref="V439:V441"/>
    <mergeCell ref="Z436:Z438"/>
    <mergeCell ref="A439:A441"/>
    <mergeCell ref="B439:B441"/>
    <mergeCell ref="C439:C441"/>
    <mergeCell ref="D439:D441"/>
    <mergeCell ref="E439:E441"/>
    <mergeCell ref="F439:F441"/>
    <mergeCell ref="N439:N441"/>
    <mergeCell ref="O439:O441"/>
    <mergeCell ref="P439:P441"/>
    <mergeCell ref="T436:T438"/>
    <mergeCell ref="U436:U438"/>
    <mergeCell ref="V436:V438"/>
    <mergeCell ref="W436:W438"/>
    <mergeCell ref="X436:X438"/>
    <mergeCell ref="Y436:Y438"/>
    <mergeCell ref="N436:N438"/>
    <mergeCell ref="O436:O438"/>
    <mergeCell ref="P436:P438"/>
    <mergeCell ref="Q436:Q438"/>
    <mergeCell ref="R436:R438"/>
    <mergeCell ref="S436:S438"/>
    <mergeCell ref="W433:W435"/>
    <mergeCell ref="X433:X435"/>
    <mergeCell ref="Y433:Y435"/>
    <mergeCell ref="Z433:Z435"/>
    <mergeCell ref="A436:A438"/>
    <mergeCell ref="B436:B438"/>
    <mergeCell ref="C436:C438"/>
    <mergeCell ref="D436:D438"/>
    <mergeCell ref="E436:E438"/>
    <mergeCell ref="F436:F438"/>
    <mergeCell ref="Q433:Q435"/>
    <mergeCell ref="R433:R435"/>
    <mergeCell ref="S433:S435"/>
    <mergeCell ref="T433:T435"/>
    <mergeCell ref="U433:U435"/>
    <mergeCell ref="V433:V435"/>
    <mergeCell ref="Z430:Z432"/>
    <mergeCell ref="A433:A435"/>
    <mergeCell ref="B433:B435"/>
    <mergeCell ref="C433:C435"/>
    <mergeCell ref="D433:D435"/>
    <mergeCell ref="E433:E435"/>
    <mergeCell ref="F433:F435"/>
    <mergeCell ref="N433:N435"/>
    <mergeCell ref="O433:O435"/>
    <mergeCell ref="P433:P435"/>
    <mergeCell ref="T430:T432"/>
    <mergeCell ref="U430:U432"/>
    <mergeCell ref="V430:V432"/>
    <mergeCell ref="W430:W432"/>
    <mergeCell ref="X430:X432"/>
    <mergeCell ref="Y430:Y432"/>
    <mergeCell ref="N430:N432"/>
    <mergeCell ref="O430:O432"/>
    <mergeCell ref="P430:P432"/>
    <mergeCell ref="Q430:Q432"/>
    <mergeCell ref="R430:R432"/>
    <mergeCell ref="S430:S432"/>
    <mergeCell ref="W427:W429"/>
    <mergeCell ref="X427:X429"/>
    <mergeCell ref="Y427:Y429"/>
    <mergeCell ref="Z427:Z429"/>
    <mergeCell ref="A430:A432"/>
    <mergeCell ref="B430:B432"/>
    <mergeCell ref="C430:C432"/>
    <mergeCell ref="D430:D432"/>
    <mergeCell ref="E430:E432"/>
    <mergeCell ref="F430:F432"/>
    <mergeCell ref="Q427:Q429"/>
    <mergeCell ref="R427:R429"/>
    <mergeCell ref="S427:S429"/>
    <mergeCell ref="T427:T429"/>
    <mergeCell ref="U427:U429"/>
    <mergeCell ref="V427:V429"/>
    <mergeCell ref="Z424:Z426"/>
    <mergeCell ref="A427:A429"/>
    <mergeCell ref="B427:B429"/>
    <mergeCell ref="C427:C429"/>
    <mergeCell ref="D427:D429"/>
    <mergeCell ref="E427:E429"/>
    <mergeCell ref="F427:F429"/>
    <mergeCell ref="N427:N429"/>
    <mergeCell ref="O427:O429"/>
    <mergeCell ref="P427:P429"/>
    <mergeCell ref="T424:T426"/>
    <mergeCell ref="U424:U426"/>
    <mergeCell ref="V424:V426"/>
    <mergeCell ref="W424:W426"/>
    <mergeCell ref="X424:X426"/>
    <mergeCell ref="Y424:Y426"/>
    <mergeCell ref="N424:N426"/>
    <mergeCell ref="O424:O426"/>
    <mergeCell ref="P424:P426"/>
    <mergeCell ref="Q424:Q426"/>
    <mergeCell ref="R424:R426"/>
    <mergeCell ref="S424:S426"/>
    <mergeCell ref="W421:W423"/>
    <mergeCell ref="X421:X423"/>
    <mergeCell ref="Y421:Y423"/>
    <mergeCell ref="Z421:Z423"/>
    <mergeCell ref="A424:A426"/>
    <mergeCell ref="B424:B426"/>
    <mergeCell ref="C424:C426"/>
    <mergeCell ref="D424:D426"/>
    <mergeCell ref="E424:E426"/>
    <mergeCell ref="F424:F426"/>
    <mergeCell ref="Q421:Q423"/>
    <mergeCell ref="R421:R423"/>
    <mergeCell ref="S421:S423"/>
    <mergeCell ref="T421:T423"/>
    <mergeCell ref="U421:U423"/>
    <mergeCell ref="V421:V423"/>
    <mergeCell ref="Z418:Z420"/>
    <mergeCell ref="A421:A423"/>
    <mergeCell ref="B421:B423"/>
    <mergeCell ref="C421:C423"/>
    <mergeCell ref="D421:D423"/>
    <mergeCell ref="E421:E423"/>
    <mergeCell ref="F421:F423"/>
    <mergeCell ref="N421:N423"/>
    <mergeCell ref="O421:O423"/>
    <mergeCell ref="P421:P423"/>
    <mergeCell ref="T418:T420"/>
    <mergeCell ref="U418:U420"/>
    <mergeCell ref="V418:V420"/>
    <mergeCell ref="W418:W420"/>
    <mergeCell ref="X418:X420"/>
    <mergeCell ref="Y418:Y420"/>
    <mergeCell ref="N418:N420"/>
    <mergeCell ref="O418:O420"/>
    <mergeCell ref="P418:P420"/>
    <mergeCell ref="Q418:Q420"/>
    <mergeCell ref="R418:R420"/>
    <mergeCell ref="S418:S420"/>
    <mergeCell ref="W415:W417"/>
    <mergeCell ref="X415:X417"/>
    <mergeCell ref="Y415:Y417"/>
    <mergeCell ref="Z415:Z417"/>
    <mergeCell ref="A418:A420"/>
    <mergeCell ref="B418:B420"/>
    <mergeCell ref="C418:C420"/>
    <mergeCell ref="D418:D420"/>
    <mergeCell ref="E418:E420"/>
    <mergeCell ref="F418:F420"/>
    <mergeCell ref="Q415:Q417"/>
    <mergeCell ref="R415:R417"/>
    <mergeCell ref="S415:S417"/>
    <mergeCell ref="T415:T417"/>
    <mergeCell ref="U415:U417"/>
    <mergeCell ref="V415:V417"/>
    <mergeCell ref="Z412:Z414"/>
    <mergeCell ref="A415:A417"/>
    <mergeCell ref="B415:B417"/>
    <mergeCell ref="C415:C417"/>
    <mergeCell ref="D415:D417"/>
    <mergeCell ref="E415:E417"/>
    <mergeCell ref="F415:F417"/>
    <mergeCell ref="N415:N417"/>
    <mergeCell ref="O415:O417"/>
    <mergeCell ref="P415:P417"/>
    <mergeCell ref="T412:T414"/>
    <mergeCell ref="U412:U414"/>
    <mergeCell ref="V412:V414"/>
    <mergeCell ref="W412:W414"/>
    <mergeCell ref="X412:X414"/>
    <mergeCell ref="Y412:Y414"/>
    <mergeCell ref="N412:N414"/>
    <mergeCell ref="O412:O414"/>
    <mergeCell ref="P412:P414"/>
    <mergeCell ref="Q412:Q414"/>
    <mergeCell ref="R412:R414"/>
    <mergeCell ref="S412:S414"/>
    <mergeCell ref="W409:W411"/>
    <mergeCell ref="X409:X411"/>
    <mergeCell ref="Y409:Y411"/>
    <mergeCell ref="Z409:Z411"/>
    <mergeCell ref="A412:A414"/>
    <mergeCell ref="B412:B414"/>
    <mergeCell ref="C412:C414"/>
    <mergeCell ref="D412:D414"/>
    <mergeCell ref="E412:E414"/>
    <mergeCell ref="F412:F414"/>
    <mergeCell ref="Q409:Q411"/>
    <mergeCell ref="R409:R411"/>
    <mergeCell ref="S409:S411"/>
    <mergeCell ref="T409:T411"/>
    <mergeCell ref="U409:U411"/>
    <mergeCell ref="V409:V411"/>
    <mergeCell ref="Z406:Z408"/>
    <mergeCell ref="A409:A411"/>
    <mergeCell ref="B409:B411"/>
    <mergeCell ref="C409:C411"/>
    <mergeCell ref="D409:D411"/>
    <mergeCell ref="E409:E411"/>
    <mergeCell ref="F409:F411"/>
    <mergeCell ref="N409:N411"/>
    <mergeCell ref="O409:O411"/>
    <mergeCell ref="P409:P411"/>
    <mergeCell ref="T406:T408"/>
    <mergeCell ref="U406:U408"/>
    <mergeCell ref="V406:V408"/>
    <mergeCell ref="W406:W408"/>
    <mergeCell ref="X406:X408"/>
    <mergeCell ref="Y406:Y408"/>
    <mergeCell ref="N406:N408"/>
    <mergeCell ref="O406:O408"/>
    <mergeCell ref="P406:P408"/>
    <mergeCell ref="Q406:Q408"/>
    <mergeCell ref="R406:R408"/>
    <mergeCell ref="S406:S408"/>
    <mergeCell ref="W403:W405"/>
    <mergeCell ref="X403:X405"/>
    <mergeCell ref="Y403:Y405"/>
    <mergeCell ref="Z403:Z405"/>
    <mergeCell ref="A406:A408"/>
    <mergeCell ref="B406:B408"/>
    <mergeCell ref="C406:C408"/>
    <mergeCell ref="D406:D408"/>
    <mergeCell ref="E406:E408"/>
    <mergeCell ref="F406:F408"/>
    <mergeCell ref="Q403:Q405"/>
    <mergeCell ref="R403:R405"/>
    <mergeCell ref="S403:S405"/>
    <mergeCell ref="T403:T405"/>
    <mergeCell ref="U403:U405"/>
    <mergeCell ref="V403:V405"/>
    <mergeCell ref="Z400:Z402"/>
    <mergeCell ref="A403:A405"/>
    <mergeCell ref="B403:B405"/>
    <mergeCell ref="C403:C405"/>
    <mergeCell ref="D403:D405"/>
    <mergeCell ref="E403:E405"/>
    <mergeCell ref="F403:F405"/>
    <mergeCell ref="N403:N405"/>
    <mergeCell ref="O403:O405"/>
    <mergeCell ref="P403:P405"/>
    <mergeCell ref="T400:T402"/>
    <mergeCell ref="U400:U402"/>
    <mergeCell ref="V400:V402"/>
    <mergeCell ref="W400:W402"/>
    <mergeCell ref="X400:X402"/>
    <mergeCell ref="Y400:Y402"/>
    <mergeCell ref="N400:N402"/>
    <mergeCell ref="O400:O402"/>
    <mergeCell ref="P400:P402"/>
    <mergeCell ref="Q400:Q402"/>
    <mergeCell ref="R400:R402"/>
    <mergeCell ref="S400:S402"/>
    <mergeCell ref="W397:W399"/>
    <mergeCell ref="X397:X399"/>
    <mergeCell ref="Y397:Y399"/>
    <mergeCell ref="Z397:Z399"/>
    <mergeCell ref="A400:A402"/>
    <mergeCell ref="B400:B402"/>
    <mergeCell ref="C400:C402"/>
    <mergeCell ref="D400:D402"/>
    <mergeCell ref="E400:E402"/>
    <mergeCell ref="F400:F402"/>
    <mergeCell ref="Q397:Q399"/>
    <mergeCell ref="R397:R399"/>
    <mergeCell ref="S397:S399"/>
    <mergeCell ref="T397:T399"/>
    <mergeCell ref="U397:U399"/>
    <mergeCell ref="V397:V399"/>
    <mergeCell ref="Z394:Z396"/>
    <mergeCell ref="A397:A399"/>
    <mergeCell ref="B397:B399"/>
    <mergeCell ref="C397:C399"/>
    <mergeCell ref="D397:D399"/>
    <mergeCell ref="E397:E399"/>
    <mergeCell ref="F397:F399"/>
    <mergeCell ref="N397:N399"/>
    <mergeCell ref="O397:O399"/>
    <mergeCell ref="P397:P399"/>
    <mergeCell ref="T394:T396"/>
    <mergeCell ref="U394:U396"/>
    <mergeCell ref="V394:V396"/>
    <mergeCell ref="W394:W396"/>
    <mergeCell ref="X394:X396"/>
    <mergeCell ref="Y394:Y396"/>
    <mergeCell ref="N394:N396"/>
    <mergeCell ref="O394:O396"/>
    <mergeCell ref="P394:P396"/>
    <mergeCell ref="Q394:Q396"/>
    <mergeCell ref="R394:R396"/>
    <mergeCell ref="S394:S396"/>
    <mergeCell ref="W391:W393"/>
    <mergeCell ref="X391:X393"/>
    <mergeCell ref="Y391:Y393"/>
    <mergeCell ref="Z391:Z393"/>
    <mergeCell ref="A394:A396"/>
    <mergeCell ref="B394:B396"/>
    <mergeCell ref="C394:C396"/>
    <mergeCell ref="D394:D396"/>
    <mergeCell ref="E394:E396"/>
    <mergeCell ref="F394:F396"/>
    <mergeCell ref="Q391:Q393"/>
    <mergeCell ref="R391:R393"/>
    <mergeCell ref="S391:S393"/>
    <mergeCell ref="T391:T393"/>
    <mergeCell ref="U391:U393"/>
    <mergeCell ref="V391:V393"/>
    <mergeCell ref="Z388:Z390"/>
    <mergeCell ref="A391:A393"/>
    <mergeCell ref="B391:B393"/>
    <mergeCell ref="C391:C393"/>
    <mergeCell ref="D391:D393"/>
    <mergeCell ref="E391:E393"/>
    <mergeCell ref="F391:F393"/>
    <mergeCell ref="N391:N393"/>
    <mergeCell ref="O391:O393"/>
    <mergeCell ref="P391:P393"/>
    <mergeCell ref="T388:T390"/>
    <mergeCell ref="U388:U390"/>
    <mergeCell ref="V388:V390"/>
    <mergeCell ref="W388:W390"/>
    <mergeCell ref="X388:X390"/>
    <mergeCell ref="Y388:Y390"/>
    <mergeCell ref="N388:N390"/>
    <mergeCell ref="O388:O390"/>
    <mergeCell ref="P388:P390"/>
    <mergeCell ref="Q388:Q390"/>
    <mergeCell ref="R388:R390"/>
    <mergeCell ref="S388:S390"/>
    <mergeCell ref="W385:W387"/>
    <mergeCell ref="X385:X387"/>
    <mergeCell ref="Y385:Y387"/>
    <mergeCell ref="Z385:Z387"/>
    <mergeCell ref="A388:A390"/>
    <mergeCell ref="B388:B390"/>
    <mergeCell ref="C388:C390"/>
    <mergeCell ref="D388:D390"/>
    <mergeCell ref="E388:E390"/>
    <mergeCell ref="F388:F390"/>
    <mergeCell ref="Q385:Q387"/>
    <mergeCell ref="R385:R387"/>
    <mergeCell ref="S385:S387"/>
    <mergeCell ref="T385:T387"/>
    <mergeCell ref="U385:U387"/>
    <mergeCell ref="V385:V387"/>
    <mergeCell ref="Z382:Z384"/>
    <mergeCell ref="A385:A387"/>
    <mergeCell ref="B385:B387"/>
    <mergeCell ref="C385:C387"/>
    <mergeCell ref="D385:D387"/>
    <mergeCell ref="E385:E387"/>
    <mergeCell ref="F385:F387"/>
    <mergeCell ref="N385:N387"/>
    <mergeCell ref="O385:O387"/>
    <mergeCell ref="P385:P387"/>
    <mergeCell ref="T382:T384"/>
    <mergeCell ref="U382:U384"/>
    <mergeCell ref="V382:V384"/>
    <mergeCell ref="W382:W384"/>
    <mergeCell ref="X382:X384"/>
    <mergeCell ref="Y382:Y384"/>
    <mergeCell ref="N382:N384"/>
    <mergeCell ref="O382:O384"/>
    <mergeCell ref="P382:P384"/>
    <mergeCell ref="Q382:Q384"/>
    <mergeCell ref="R382:R384"/>
    <mergeCell ref="S382:S384"/>
    <mergeCell ref="W379:W381"/>
    <mergeCell ref="X379:X381"/>
    <mergeCell ref="Y379:Y381"/>
    <mergeCell ref="Z379:Z381"/>
    <mergeCell ref="A382:A384"/>
    <mergeCell ref="B382:B384"/>
    <mergeCell ref="C382:C384"/>
    <mergeCell ref="D382:D384"/>
    <mergeCell ref="E382:E384"/>
    <mergeCell ref="F382:F384"/>
    <mergeCell ref="Q379:Q381"/>
    <mergeCell ref="R379:R381"/>
    <mergeCell ref="S379:S381"/>
    <mergeCell ref="T379:T381"/>
    <mergeCell ref="U379:U381"/>
    <mergeCell ref="V379:V381"/>
    <mergeCell ref="Z376:Z378"/>
    <mergeCell ref="A379:A381"/>
    <mergeCell ref="B379:B381"/>
    <mergeCell ref="C379:C381"/>
    <mergeCell ref="D379:D381"/>
    <mergeCell ref="E379:E381"/>
    <mergeCell ref="F379:F381"/>
    <mergeCell ref="N379:N381"/>
    <mergeCell ref="O379:O381"/>
    <mergeCell ref="P379:P381"/>
    <mergeCell ref="T376:T378"/>
    <mergeCell ref="U376:U378"/>
    <mergeCell ref="V376:V378"/>
    <mergeCell ref="W376:W378"/>
    <mergeCell ref="X376:X378"/>
    <mergeCell ref="Y376:Y378"/>
    <mergeCell ref="N376:N378"/>
    <mergeCell ref="O376:O378"/>
    <mergeCell ref="P376:P378"/>
    <mergeCell ref="Q376:Q378"/>
    <mergeCell ref="R376:R378"/>
    <mergeCell ref="S376:S378"/>
    <mergeCell ref="W373:W375"/>
    <mergeCell ref="X373:X375"/>
    <mergeCell ref="Y373:Y375"/>
    <mergeCell ref="Z373:Z375"/>
    <mergeCell ref="A376:A378"/>
    <mergeCell ref="B376:B378"/>
    <mergeCell ref="C376:C378"/>
    <mergeCell ref="D376:D378"/>
    <mergeCell ref="E376:E378"/>
    <mergeCell ref="F376:F378"/>
    <mergeCell ref="Q373:Q375"/>
    <mergeCell ref="R373:R375"/>
    <mergeCell ref="S373:S375"/>
    <mergeCell ref="T373:T375"/>
    <mergeCell ref="U373:U375"/>
    <mergeCell ref="V373:V375"/>
    <mergeCell ref="Z370:Z372"/>
    <mergeCell ref="A373:A375"/>
    <mergeCell ref="B373:B375"/>
    <mergeCell ref="C373:C375"/>
    <mergeCell ref="D373:D375"/>
    <mergeCell ref="E373:E375"/>
    <mergeCell ref="F373:F375"/>
    <mergeCell ref="N373:N375"/>
    <mergeCell ref="O373:O375"/>
    <mergeCell ref="P373:P375"/>
    <mergeCell ref="T370:T372"/>
    <mergeCell ref="U370:U372"/>
    <mergeCell ref="V370:V372"/>
    <mergeCell ref="W370:W372"/>
    <mergeCell ref="X370:X372"/>
    <mergeCell ref="Y370:Y372"/>
    <mergeCell ref="N370:N372"/>
    <mergeCell ref="O370:O372"/>
    <mergeCell ref="P370:P372"/>
    <mergeCell ref="Q370:Q372"/>
    <mergeCell ref="R370:R372"/>
    <mergeCell ref="S370:S372"/>
    <mergeCell ref="W367:W369"/>
    <mergeCell ref="X367:X369"/>
    <mergeCell ref="Y367:Y369"/>
    <mergeCell ref="Z367:Z369"/>
    <mergeCell ref="A370:A372"/>
    <mergeCell ref="B370:B372"/>
    <mergeCell ref="C370:C372"/>
    <mergeCell ref="D370:D372"/>
    <mergeCell ref="E370:E372"/>
    <mergeCell ref="F370:F372"/>
    <mergeCell ref="Q367:Q369"/>
    <mergeCell ref="R367:R369"/>
    <mergeCell ref="S367:S369"/>
    <mergeCell ref="T367:T369"/>
    <mergeCell ref="U367:U369"/>
    <mergeCell ref="V367:V369"/>
    <mergeCell ref="Z364:Z366"/>
    <mergeCell ref="A367:A369"/>
    <mergeCell ref="B367:B369"/>
    <mergeCell ref="C367:C369"/>
    <mergeCell ref="D367:D369"/>
    <mergeCell ref="E367:E369"/>
    <mergeCell ref="F367:F369"/>
    <mergeCell ref="N367:N369"/>
    <mergeCell ref="O367:O369"/>
    <mergeCell ref="P367:P369"/>
    <mergeCell ref="T364:T366"/>
    <mergeCell ref="U364:U366"/>
    <mergeCell ref="V364:V366"/>
    <mergeCell ref="W364:W366"/>
    <mergeCell ref="X364:X366"/>
    <mergeCell ref="Y364:Y366"/>
    <mergeCell ref="N364:N366"/>
    <mergeCell ref="O364:O366"/>
    <mergeCell ref="P364:P366"/>
    <mergeCell ref="Q364:Q366"/>
    <mergeCell ref="R364:R366"/>
    <mergeCell ref="S364:S366"/>
    <mergeCell ref="W361:W363"/>
    <mergeCell ref="X361:X363"/>
    <mergeCell ref="Y361:Y363"/>
    <mergeCell ref="Z361:Z363"/>
    <mergeCell ref="A364:A366"/>
    <mergeCell ref="B364:B366"/>
    <mergeCell ref="C364:C366"/>
    <mergeCell ref="D364:D366"/>
    <mergeCell ref="E364:E366"/>
    <mergeCell ref="F364:F366"/>
    <mergeCell ref="Q361:Q363"/>
    <mergeCell ref="R361:R363"/>
    <mergeCell ref="S361:S363"/>
    <mergeCell ref="T361:T363"/>
    <mergeCell ref="U361:U363"/>
    <mergeCell ref="V361:V363"/>
    <mergeCell ref="Z358:Z360"/>
    <mergeCell ref="A361:A363"/>
    <mergeCell ref="B361:B363"/>
    <mergeCell ref="C361:C363"/>
    <mergeCell ref="D361:D363"/>
    <mergeCell ref="E361:E363"/>
    <mergeCell ref="F361:F363"/>
    <mergeCell ref="N361:N363"/>
    <mergeCell ref="O361:O363"/>
    <mergeCell ref="P361:P363"/>
    <mergeCell ref="T358:T360"/>
    <mergeCell ref="U358:U360"/>
    <mergeCell ref="V358:V360"/>
    <mergeCell ref="W358:W360"/>
    <mergeCell ref="X358:X360"/>
    <mergeCell ref="Y358:Y360"/>
    <mergeCell ref="N358:N360"/>
    <mergeCell ref="O358:O360"/>
    <mergeCell ref="P358:P360"/>
    <mergeCell ref="Q358:Q360"/>
    <mergeCell ref="R358:R360"/>
    <mergeCell ref="S358:S360"/>
    <mergeCell ref="W355:W357"/>
    <mergeCell ref="X355:X357"/>
    <mergeCell ref="Y355:Y357"/>
    <mergeCell ref="Z355:Z357"/>
    <mergeCell ref="A358:A360"/>
    <mergeCell ref="B358:B360"/>
    <mergeCell ref="C358:C360"/>
    <mergeCell ref="D358:D360"/>
    <mergeCell ref="E358:E360"/>
    <mergeCell ref="F358:F360"/>
    <mergeCell ref="Q355:Q357"/>
    <mergeCell ref="R355:R357"/>
    <mergeCell ref="S355:S357"/>
    <mergeCell ref="T355:T357"/>
    <mergeCell ref="U355:U357"/>
    <mergeCell ref="V355:V357"/>
    <mergeCell ref="Z352:Z354"/>
    <mergeCell ref="A355:A357"/>
    <mergeCell ref="B355:B357"/>
    <mergeCell ref="C355:C357"/>
    <mergeCell ref="D355:D357"/>
    <mergeCell ref="E355:E357"/>
    <mergeCell ref="F355:F357"/>
    <mergeCell ref="N355:N357"/>
    <mergeCell ref="O355:O357"/>
    <mergeCell ref="P355:P357"/>
    <mergeCell ref="T352:T354"/>
    <mergeCell ref="U352:U354"/>
    <mergeCell ref="V352:V354"/>
    <mergeCell ref="W352:W354"/>
    <mergeCell ref="X352:X354"/>
    <mergeCell ref="Y352:Y354"/>
    <mergeCell ref="N352:N354"/>
    <mergeCell ref="O352:O354"/>
    <mergeCell ref="P352:P354"/>
    <mergeCell ref="Q352:Q354"/>
    <mergeCell ref="R352:R354"/>
    <mergeCell ref="S352:S354"/>
    <mergeCell ref="W349:W351"/>
    <mergeCell ref="X349:X351"/>
    <mergeCell ref="Y349:Y351"/>
    <mergeCell ref="Z349:Z351"/>
    <mergeCell ref="A352:A354"/>
    <mergeCell ref="B352:B354"/>
    <mergeCell ref="C352:C354"/>
    <mergeCell ref="D352:D354"/>
    <mergeCell ref="E352:E354"/>
    <mergeCell ref="F352:F354"/>
    <mergeCell ref="Q349:Q351"/>
    <mergeCell ref="R349:R351"/>
    <mergeCell ref="S349:S351"/>
    <mergeCell ref="T349:T351"/>
    <mergeCell ref="U349:U351"/>
    <mergeCell ref="V349:V351"/>
    <mergeCell ref="Z346:Z348"/>
    <mergeCell ref="A349:A351"/>
    <mergeCell ref="B349:B351"/>
    <mergeCell ref="C349:C351"/>
    <mergeCell ref="D349:D351"/>
    <mergeCell ref="E349:E351"/>
    <mergeCell ref="F349:F351"/>
    <mergeCell ref="N349:N351"/>
    <mergeCell ref="O349:O351"/>
    <mergeCell ref="P349:P351"/>
    <mergeCell ref="T346:T348"/>
    <mergeCell ref="U346:U348"/>
    <mergeCell ref="V346:V348"/>
    <mergeCell ref="W346:W348"/>
    <mergeCell ref="X346:X348"/>
    <mergeCell ref="Y346:Y348"/>
    <mergeCell ref="N346:N348"/>
    <mergeCell ref="O346:O348"/>
    <mergeCell ref="P346:P348"/>
    <mergeCell ref="Q346:Q348"/>
    <mergeCell ref="R346:R348"/>
    <mergeCell ref="S346:S348"/>
    <mergeCell ref="W343:W345"/>
    <mergeCell ref="X343:X345"/>
    <mergeCell ref="Y343:Y345"/>
    <mergeCell ref="Z343:Z345"/>
    <mergeCell ref="A346:A348"/>
    <mergeCell ref="B346:B348"/>
    <mergeCell ref="C346:C348"/>
    <mergeCell ref="D346:D348"/>
    <mergeCell ref="E346:E348"/>
    <mergeCell ref="F346:F348"/>
    <mergeCell ref="Q343:Q345"/>
    <mergeCell ref="R343:R345"/>
    <mergeCell ref="S343:S345"/>
    <mergeCell ref="T343:T345"/>
    <mergeCell ref="U343:U345"/>
    <mergeCell ref="V343:V345"/>
    <mergeCell ref="Z340:Z342"/>
    <mergeCell ref="A343:A345"/>
    <mergeCell ref="B343:B345"/>
    <mergeCell ref="C343:C345"/>
    <mergeCell ref="D343:D345"/>
    <mergeCell ref="E343:E345"/>
    <mergeCell ref="F343:F345"/>
    <mergeCell ref="N343:N345"/>
    <mergeCell ref="O343:O345"/>
    <mergeCell ref="P343:P345"/>
    <mergeCell ref="T340:T342"/>
    <mergeCell ref="U340:U342"/>
    <mergeCell ref="V340:V342"/>
    <mergeCell ref="W340:W342"/>
    <mergeCell ref="X340:X342"/>
    <mergeCell ref="Y340:Y342"/>
    <mergeCell ref="N340:N342"/>
    <mergeCell ref="O340:O342"/>
    <mergeCell ref="P340:P342"/>
    <mergeCell ref="Q340:Q342"/>
    <mergeCell ref="R340:R342"/>
    <mergeCell ref="S340:S342"/>
    <mergeCell ref="W337:W339"/>
    <mergeCell ref="X337:X339"/>
    <mergeCell ref="Y337:Y339"/>
    <mergeCell ref="Z337:Z339"/>
    <mergeCell ref="A340:A342"/>
    <mergeCell ref="B340:B342"/>
    <mergeCell ref="C340:C342"/>
    <mergeCell ref="D340:D342"/>
    <mergeCell ref="E340:E342"/>
    <mergeCell ref="F340:F342"/>
    <mergeCell ref="Q337:Q339"/>
    <mergeCell ref="R337:R339"/>
    <mergeCell ref="S337:S339"/>
    <mergeCell ref="T337:T339"/>
    <mergeCell ref="U337:U339"/>
    <mergeCell ref="V337:V339"/>
    <mergeCell ref="Z334:Z336"/>
    <mergeCell ref="A337:A339"/>
    <mergeCell ref="B337:B339"/>
    <mergeCell ref="C337:C339"/>
    <mergeCell ref="D337:D339"/>
    <mergeCell ref="E337:E339"/>
    <mergeCell ref="F337:F339"/>
    <mergeCell ref="N337:N339"/>
    <mergeCell ref="O337:O339"/>
    <mergeCell ref="P337:P339"/>
    <mergeCell ref="T334:T336"/>
    <mergeCell ref="U334:U336"/>
    <mergeCell ref="V334:V336"/>
    <mergeCell ref="W334:W336"/>
    <mergeCell ref="X334:X336"/>
    <mergeCell ref="Y334:Y336"/>
    <mergeCell ref="N334:N336"/>
    <mergeCell ref="O334:O336"/>
    <mergeCell ref="P334:P336"/>
    <mergeCell ref="Q334:Q336"/>
    <mergeCell ref="R334:R336"/>
    <mergeCell ref="S334:S336"/>
    <mergeCell ref="W331:W333"/>
    <mergeCell ref="X331:X333"/>
    <mergeCell ref="Y331:Y333"/>
    <mergeCell ref="Z331:Z333"/>
    <mergeCell ref="A334:A336"/>
    <mergeCell ref="B334:B336"/>
    <mergeCell ref="C334:C336"/>
    <mergeCell ref="D334:D336"/>
    <mergeCell ref="E334:E336"/>
    <mergeCell ref="F334:F336"/>
    <mergeCell ref="Q331:Q333"/>
    <mergeCell ref="R331:R333"/>
    <mergeCell ref="S331:S333"/>
    <mergeCell ref="T331:T333"/>
    <mergeCell ref="U331:U333"/>
    <mergeCell ref="V331:V333"/>
    <mergeCell ref="Z328:Z330"/>
    <mergeCell ref="A331:A333"/>
    <mergeCell ref="B331:B333"/>
    <mergeCell ref="C331:C333"/>
    <mergeCell ref="D331:D333"/>
    <mergeCell ref="E331:E333"/>
    <mergeCell ref="F331:F333"/>
    <mergeCell ref="N331:N333"/>
    <mergeCell ref="O331:O333"/>
    <mergeCell ref="P331:P333"/>
    <mergeCell ref="T328:T330"/>
    <mergeCell ref="U328:U330"/>
    <mergeCell ref="V328:V330"/>
    <mergeCell ref="W328:W330"/>
    <mergeCell ref="X328:X330"/>
    <mergeCell ref="Y328:Y330"/>
    <mergeCell ref="N328:N330"/>
    <mergeCell ref="O328:O330"/>
    <mergeCell ref="P328:P330"/>
    <mergeCell ref="Q328:Q330"/>
    <mergeCell ref="R328:R330"/>
    <mergeCell ref="S328:S330"/>
    <mergeCell ref="W325:W327"/>
    <mergeCell ref="X325:X327"/>
    <mergeCell ref="Y325:Y327"/>
    <mergeCell ref="Z325:Z327"/>
    <mergeCell ref="A328:A330"/>
    <mergeCell ref="B328:B330"/>
    <mergeCell ref="C328:C330"/>
    <mergeCell ref="D328:D330"/>
    <mergeCell ref="E328:E330"/>
    <mergeCell ref="F328:F330"/>
    <mergeCell ref="Q325:Q327"/>
    <mergeCell ref="R325:R327"/>
    <mergeCell ref="S325:S327"/>
    <mergeCell ref="T325:T327"/>
    <mergeCell ref="U325:U327"/>
    <mergeCell ref="V325:V327"/>
    <mergeCell ref="Z322:Z324"/>
    <mergeCell ref="A325:A327"/>
    <mergeCell ref="B325:B327"/>
    <mergeCell ref="C325:C327"/>
    <mergeCell ref="D325:D327"/>
    <mergeCell ref="E325:E327"/>
    <mergeCell ref="F325:F327"/>
    <mergeCell ref="N325:N327"/>
    <mergeCell ref="O325:O327"/>
    <mergeCell ref="P325:P327"/>
    <mergeCell ref="T322:T324"/>
    <mergeCell ref="U322:U324"/>
    <mergeCell ref="V322:V324"/>
    <mergeCell ref="W322:W324"/>
    <mergeCell ref="X322:X324"/>
    <mergeCell ref="Y322:Y324"/>
    <mergeCell ref="N322:N324"/>
    <mergeCell ref="O322:O324"/>
    <mergeCell ref="P322:P324"/>
    <mergeCell ref="Q322:Q324"/>
    <mergeCell ref="R322:R324"/>
    <mergeCell ref="S322:S324"/>
    <mergeCell ref="W319:W321"/>
    <mergeCell ref="X319:X321"/>
    <mergeCell ref="Y319:Y321"/>
    <mergeCell ref="Z319:Z321"/>
    <mergeCell ref="A322:A324"/>
    <mergeCell ref="B322:B324"/>
    <mergeCell ref="C322:C324"/>
    <mergeCell ref="D322:D324"/>
    <mergeCell ref="E322:E324"/>
    <mergeCell ref="F322:F324"/>
    <mergeCell ref="Q319:Q321"/>
    <mergeCell ref="R319:R321"/>
    <mergeCell ref="S319:S321"/>
    <mergeCell ref="T319:T321"/>
    <mergeCell ref="U319:U321"/>
    <mergeCell ref="V319:V321"/>
    <mergeCell ref="Z316:Z318"/>
    <mergeCell ref="A319:A321"/>
    <mergeCell ref="B319:B321"/>
    <mergeCell ref="C319:C321"/>
    <mergeCell ref="D319:D321"/>
    <mergeCell ref="E319:E321"/>
    <mergeCell ref="F319:F321"/>
    <mergeCell ref="N319:N321"/>
    <mergeCell ref="O319:O321"/>
    <mergeCell ref="P319:P321"/>
    <mergeCell ref="T316:T318"/>
    <mergeCell ref="U316:U318"/>
    <mergeCell ref="V316:V318"/>
    <mergeCell ref="W316:W318"/>
    <mergeCell ref="X316:X318"/>
    <mergeCell ref="Y316:Y318"/>
    <mergeCell ref="N316:N318"/>
    <mergeCell ref="O316:O318"/>
    <mergeCell ref="P316:P318"/>
    <mergeCell ref="Q316:Q318"/>
    <mergeCell ref="R316:R318"/>
    <mergeCell ref="S316:S318"/>
    <mergeCell ref="W313:W315"/>
    <mergeCell ref="X313:X315"/>
    <mergeCell ref="Y313:Y315"/>
    <mergeCell ref="Z313:Z315"/>
    <mergeCell ref="A316:A318"/>
    <mergeCell ref="B316:B318"/>
    <mergeCell ref="C316:C318"/>
    <mergeCell ref="D316:D318"/>
    <mergeCell ref="E316:E318"/>
    <mergeCell ref="F316:F318"/>
    <mergeCell ref="Q313:Q315"/>
    <mergeCell ref="R313:R315"/>
    <mergeCell ref="S313:S315"/>
    <mergeCell ref="T313:T315"/>
    <mergeCell ref="U313:U315"/>
    <mergeCell ref="V313:V315"/>
    <mergeCell ref="Z310:Z312"/>
    <mergeCell ref="A313:A315"/>
    <mergeCell ref="B313:B315"/>
    <mergeCell ref="C313:C315"/>
    <mergeCell ref="D313:D315"/>
    <mergeCell ref="E313:E315"/>
    <mergeCell ref="F313:F315"/>
    <mergeCell ref="N313:N315"/>
    <mergeCell ref="O313:O315"/>
    <mergeCell ref="P313:P315"/>
    <mergeCell ref="T310:T312"/>
    <mergeCell ref="U310:U312"/>
    <mergeCell ref="V310:V312"/>
    <mergeCell ref="W310:W312"/>
    <mergeCell ref="X310:X312"/>
    <mergeCell ref="Y310:Y312"/>
    <mergeCell ref="N310:N312"/>
    <mergeCell ref="O310:O312"/>
    <mergeCell ref="P310:P312"/>
    <mergeCell ref="Q310:Q312"/>
    <mergeCell ref="R310:R312"/>
    <mergeCell ref="S310:S312"/>
    <mergeCell ref="W307:W309"/>
    <mergeCell ref="X307:X309"/>
    <mergeCell ref="Y307:Y309"/>
    <mergeCell ref="Z307:Z309"/>
    <mergeCell ref="A310:A312"/>
    <mergeCell ref="B310:B312"/>
    <mergeCell ref="C310:C312"/>
    <mergeCell ref="D310:D312"/>
    <mergeCell ref="E310:E312"/>
    <mergeCell ref="F310:F312"/>
    <mergeCell ref="Q307:Q309"/>
    <mergeCell ref="R307:R309"/>
    <mergeCell ref="S307:S309"/>
    <mergeCell ref="T307:T309"/>
    <mergeCell ref="U307:U309"/>
    <mergeCell ref="V307:V309"/>
    <mergeCell ref="Z304:Z306"/>
    <mergeCell ref="A307:A309"/>
    <mergeCell ref="B307:B309"/>
    <mergeCell ref="C307:C309"/>
    <mergeCell ref="D307:D309"/>
    <mergeCell ref="E307:E309"/>
    <mergeCell ref="F307:F309"/>
    <mergeCell ref="N307:N309"/>
    <mergeCell ref="O307:O309"/>
    <mergeCell ref="P307:P309"/>
    <mergeCell ref="T304:T306"/>
    <mergeCell ref="U304:U306"/>
    <mergeCell ref="V304:V306"/>
    <mergeCell ref="W304:W306"/>
    <mergeCell ref="X304:X306"/>
    <mergeCell ref="Y304:Y306"/>
    <mergeCell ref="N304:N306"/>
    <mergeCell ref="O304:O306"/>
    <mergeCell ref="P304:P306"/>
    <mergeCell ref="Q304:Q306"/>
    <mergeCell ref="R304:R306"/>
    <mergeCell ref="S304:S306"/>
    <mergeCell ref="W301:W303"/>
    <mergeCell ref="X301:X303"/>
    <mergeCell ref="Y301:Y303"/>
    <mergeCell ref="Z301:Z303"/>
    <mergeCell ref="A304:A306"/>
    <mergeCell ref="B304:B306"/>
    <mergeCell ref="C304:C306"/>
    <mergeCell ref="D304:D306"/>
    <mergeCell ref="E304:E306"/>
    <mergeCell ref="F304:F306"/>
    <mergeCell ref="Q301:Q303"/>
    <mergeCell ref="R301:R303"/>
    <mergeCell ref="S301:S303"/>
    <mergeCell ref="T301:T303"/>
    <mergeCell ref="U301:U303"/>
    <mergeCell ref="V301:V303"/>
    <mergeCell ref="Z298:Z300"/>
    <mergeCell ref="A301:A303"/>
    <mergeCell ref="B301:B303"/>
    <mergeCell ref="C301:C303"/>
    <mergeCell ref="D301:D303"/>
    <mergeCell ref="E301:E303"/>
    <mergeCell ref="F301:F303"/>
    <mergeCell ref="N301:N303"/>
    <mergeCell ref="O301:O303"/>
    <mergeCell ref="P301:P303"/>
    <mergeCell ref="T298:T300"/>
    <mergeCell ref="U298:U300"/>
    <mergeCell ref="V298:V300"/>
    <mergeCell ref="W298:W300"/>
    <mergeCell ref="X298:X300"/>
    <mergeCell ref="Y298:Y300"/>
    <mergeCell ref="N298:N300"/>
    <mergeCell ref="O298:O300"/>
    <mergeCell ref="P298:P300"/>
    <mergeCell ref="Q298:Q300"/>
    <mergeCell ref="R298:R300"/>
    <mergeCell ref="S298:S300"/>
    <mergeCell ref="W295:W297"/>
    <mergeCell ref="X295:X297"/>
    <mergeCell ref="Y295:Y297"/>
    <mergeCell ref="Z295:Z297"/>
    <mergeCell ref="A298:A300"/>
    <mergeCell ref="B298:B300"/>
    <mergeCell ref="C298:C300"/>
    <mergeCell ref="D298:D300"/>
    <mergeCell ref="E298:E300"/>
    <mergeCell ref="F298:F300"/>
    <mergeCell ref="Q295:Q297"/>
    <mergeCell ref="R295:R297"/>
    <mergeCell ref="S295:S297"/>
    <mergeCell ref="T295:T297"/>
    <mergeCell ref="U295:U297"/>
    <mergeCell ref="V295:V297"/>
    <mergeCell ref="Z292:Z294"/>
    <mergeCell ref="A295:A297"/>
    <mergeCell ref="B295:B297"/>
    <mergeCell ref="C295:C297"/>
    <mergeCell ref="D295:D297"/>
    <mergeCell ref="E295:E297"/>
    <mergeCell ref="F295:F297"/>
    <mergeCell ref="N295:N297"/>
    <mergeCell ref="O295:O297"/>
    <mergeCell ref="P295:P297"/>
    <mergeCell ref="T292:T294"/>
    <mergeCell ref="U292:U294"/>
    <mergeCell ref="V292:V294"/>
    <mergeCell ref="W292:W294"/>
    <mergeCell ref="X292:X294"/>
    <mergeCell ref="Y292:Y294"/>
    <mergeCell ref="N292:N294"/>
    <mergeCell ref="O292:O294"/>
    <mergeCell ref="P292:P294"/>
    <mergeCell ref="Q292:Q294"/>
    <mergeCell ref="R292:R294"/>
    <mergeCell ref="S292:S294"/>
    <mergeCell ref="W289:W291"/>
    <mergeCell ref="X289:X291"/>
    <mergeCell ref="Y289:Y291"/>
    <mergeCell ref="Z289:Z291"/>
    <mergeCell ref="A292:A294"/>
    <mergeCell ref="B292:B294"/>
    <mergeCell ref="C292:C294"/>
    <mergeCell ref="D292:D294"/>
    <mergeCell ref="E292:E294"/>
    <mergeCell ref="F292:F294"/>
    <mergeCell ref="Q289:Q291"/>
    <mergeCell ref="R289:R291"/>
    <mergeCell ref="S289:S291"/>
    <mergeCell ref="T289:T291"/>
    <mergeCell ref="U289:U291"/>
    <mergeCell ref="V289:V291"/>
    <mergeCell ref="Z286:Z288"/>
    <mergeCell ref="A289:A291"/>
    <mergeCell ref="B289:B291"/>
    <mergeCell ref="C289:C291"/>
    <mergeCell ref="D289:D291"/>
    <mergeCell ref="E289:E291"/>
    <mergeCell ref="F289:F291"/>
    <mergeCell ref="N289:N291"/>
    <mergeCell ref="O289:O291"/>
    <mergeCell ref="P289:P291"/>
    <mergeCell ref="T286:T288"/>
    <mergeCell ref="U286:U288"/>
    <mergeCell ref="V286:V288"/>
    <mergeCell ref="W286:W288"/>
    <mergeCell ref="X286:X288"/>
    <mergeCell ref="Y286:Y288"/>
    <mergeCell ref="N286:N288"/>
    <mergeCell ref="O286:O288"/>
    <mergeCell ref="P286:P288"/>
    <mergeCell ref="Q286:Q288"/>
    <mergeCell ref="R286:R288"/>
    <mergeCell ref="S286:S288"/>
    <mergeCell ref="W283:W285"/>
    <mergeCell ref="X283:X285"/>
    <mergeCell ref="Y283:Y285"/>
    <mergeCell ref="Z283:Z285"/>
    <mergeCell ref="A286:A288"/>
    <mergeCell ref="B286:B288"/>
    <mergeCell ref="C286:C288"/>
    <mergeCell ref="D286:D288"/>
    <mergeCell ref="E286:E288"/>
    <mergeCell ref="F286:F288"/>
    <mergeCell ref="Q283:Q285"/>
    <mergeCell ref="R283:R285"/>
    <mergeCell ref="S283:S285"/>
    <mergeCell ref="T283:T285"/>
    <mergeCell ref="U283:U285"/>
    <mergeCell ref="V283:V285"/>
    <mergeCell ref="Z280:Z282"/>
    <mergeCell ref="A283:A285"/>
    <mergeCell ref="B283:B285"/>
    <mergeCell ref="C283:C285"/>
    <mergeCell ref="D283:D285"/>
    <mergeCell ref="E283:E285"/>
    <mergeCell ref="F283:F285"/>
    <mergeCell ref="N283:N285"/>
    <mergeCell ref="O283:O285"/>
    <mergeCell ref="P283:P285"/>
    <mergeCell ref="T280:T282"/>
    <mergeCell ref="U280:U282"/>
    <mergeCell ref="V280:V282"/>
    <mergeCell ref="W280:W282"/>
    <mergeCell ref="X280:X282"/>
    <mergeCell ref="Y280:Y282"/>
    <mergeCell ref="N280:N282"/>
    <mergeCell ref="O280:O282"/>
    <mergeCell ref="P280:P282"/>
    <mergeCell ref="Q280:Q282"/>
    <mergeCell ref="R280:R282"/>
    <mergeCell ref="S280:S282"/>
    <mergeCell ref="W277:W279"/>
    <mergeCell ref="X277:X279"/>
    <mergeCell ref="Y277:Y279"/>
    <mergeCell ref="Z277:Z279"/>
    <mergeCell ref="A280:A282"/>
    <mergeCell ref="B280:B282"/>
    <mergeCell ref="C280:C282"/>
    <mergeCell ref="D280:D282"/>
    <mergeCell ref="E280:E282"/>
    <mergeCell ref="F280:F282"/>
    <mergeCell ref="Q277:Q279"/>
    <mergeCell ref="R277:R279"/>
    <mergeCell ref="S277:S279"/>
    <mergeCell ref="T277:T279"/>
    <mergeCell ref="U277:U279"/>
    <mergeCell ref="V277:V279"/>
    <mergeCell ref="Z274:Z276"/>
    <mergeCell ref="A277:A279"/>
    <mergeCell ref="B277:B279"/>
    <mergeCell ref="C277:C279"/>
    <mergeCell ref="D277:D279"/>
    <mergeCell ref="E277:E279"/>
    <mergeCell ref="F277:F279"/>
    <mergeCell ref="N277:N279"/>
    <mergeCell ref="O277:O279"/>
    <mergeCell ref="P277:P279"/>
    <mergeCell ref="T274:T276"/>
    <mergeCell ref="U274:U276"/>
    <mergeCell ref="V274:V276"/>
    <mergeCell ref="W274:W276"/>
    <mergeCell ref="X274:X276"/>
    <mergeCell ref="Y274:Y276"/>
    <mergeCell ref="N274:N276"/>
    <mergeCell ref="O274:O276"/>
    <mergeCell ref="P274:P276"/>
    <mergeCell ref="Q274:Q276"/>
    <mergeCell ref="R274:R276"/>
    <mergeCell ref="S274:S276"/>
    <mergeCell ref="W271:W273"/>
    <mergeCell ref="X271:X273"/>
    <mergeCell ref="Y271:Y273"/>
    <mergeCell ref="Z271:Z273"/>
    <mergeCell ref="A274:A276"/>
    <mergeCell ref="B274:B276"/>
    <mergeCell ref="C274:C276"/>
    <mergeCell ref="D274:D276"/>
    <mergeCell ref="E274:E276"/>
    <mergeCell ref="F274:F276"/>
    <mergeCell ref="Q271:Q273"/>
    <mergeCell ref="R271:R273"/>
    <mergeCell ref="S271:S273"/>
    <mergeCell ref="T271:T273"/>
    <mergeCell ref="U271:U273"/>
    <mergeCell ref="V271:V273"/>
    <mergeCell ref="Z268:Z270"/>
    <mergeCell ref="A271:A273"/>
    <mergeCell ref="B271:B273"/>
    <mergeCell ref="C271:C273"/>
    <mergeCell ref="D271:D273"/>
    <mergeCell ref="E271:E273"/>
    <mergeCell ref="F271:F273"/>
    <mergeCell ref="N271:N273"/>
    <mergeCell ref="O271:O273"/>
    <mergeCell ref="P271:P273"/>
    <mergeCell ref="T268:T270"/>
    <mergeCell ref="U268:U270"/>
    <mergeCell ref="V268:V270"/>
    <mergeCell ref="W268:W270"/>
    <mergeCell ref="X268:X270"/>
    <mergeCell ref="Y268:Y270"/>
    <mergeCell ref="N268:N270"/>
    <mergeCell ref="O268:O270"/>
    <mergeCell ref="P268:P270"/>
    <mergeCell ref="Q268:Q270"/>
    <mergeCell ref="R268:R270"/>
    <mergeCell ref="S268:S270"/>
    <mergeCell ref="W265:W267"/>
    <mergeCell ref="X265:X267"/>
    <mergeCell ref="Y265:Y267"/>
    <mergeCell ref="Z265:Z267"/>
    <mergeCell ref="A268:A270"/>
    <mergeCell ref="B268:B270"/>
    <mergeCell ref="C268:C270"/>
    <mergeCell ref="D268:D270"/>
    <mergeCell ref="E268:E270"/>
    <mergeCell ref="F268:F270"/>
    <mergeCell ref="Q265:Q267"/>
    <mergeCell ref="R265:R267"/>
    <mergeCell ref="S265:S267"/>
    <mergeCell ref="T265:T267"/>
    <mergeCell ref="U265:U267"/>
    <mergeCell ref="V265:V267"/>
    <mergeCell ref="Z262:Z264"/>
    <mergeCell ref="A265:A267"/>
    <mergeCell ref="B265:B267"/>
    <mergeCell ref="C265:C267"/>
    <mergeCell ref="D265:D267"/>
    <mergeCell ref="E265:E267"/>
    <mergeCell ref="F265:F267"/>
    <mergeCell ref="N265:N267"/>
    <mergeCell ref="O265:O267"/>
    <mergeCell ref="P265:P267"/>
    <mergeCell ref="T262:T264"/>
    <mergeCell ref="U262:U264"/>
    <mergeCell ref="V262:V264"/>
    <mergeCell ref="W262:W264"/>
    <mergeCell ref="X262:X264"/>
    <mergeCell ref="Y262:Y264"/>
    <mergeCell ref="N262:N264"/>
    <mergeCell ref="O262:O264"/>
    <mergeCell ref="P262:P264"/>
    <mergeCell ref="Q262:Q264"/>
    <mergeCell ref="R262:R264"/>
    <mergeCell ref="S262:S264"/>
    <mergeCell ref="W259:W261"/>
    <mergeCell ref="X259:X261"/>
    <mergeCell ref="Y259:Y261"/>
    <mergeCell ref="Z259:Z261"/>
    <mergeCell ref="A262:A264"/>
    <mergeCell ref="B262:B264"/>
    <mergeCell ref="C262:C264"/>
    <mergeCell ref="D262:D264"/>
    <mergeCell ref="E262:E264"/>
    <mergeCell ref="F262:F264"/>
    <mergeCell ref="Q259:Q261"/>
    <mergeCell ref="R259:R261"/>
    <mergeCell ref="S259:S261"/>
    <mergeCell ref="T259:T261"/>
    <mergeCell ref="U259:U261"/>
    <mergeCell ref="V259:V261"/>
    <mergeCell ref="Z256:Z258"/>
    <mergeCell ref="A259:A261"/>
    <mergeCell ref="B259:B261"/>
    <mergeCell ref="C259:C261"/>
    <mergeCell ref="D259:D261"/>
    <mergeCell ref="E259:E261"/>
    <mergeCell ref="F259:F261"/>
    <mergeCell ref="N259:N261"/>
    <mergeCell ref="O259:O261"/>
    <mergeCell ref="P259:P261"/>
    <mergeCell ref="T256:T258"/>
    <mergeCell ref="U256:U258"/>
    <mergeCell ref="V256:V258"/>
    <mergeCell ref="W256:W258"/>
    <mergeCell ref="X256:X258"/>
    <mergeCell ref="Y256:Y258"/>
    <mergeCell ref="N256:N258"/>
    <mergeCell ref="O256:O258"/>
    <mergeCell ref="P256:P258"/>
    <mergeCell ref="Q256:Q258"/>
    <mergeCell ref="R256:R258"/>
    <mergeCell ref="S256:S258"/>
    <mergeCell ref="W253:W255"/>
    <mergeCell ref="X253:X255"/>
    <mergeCell ref="Y253:Y255"/>
    <mergeCell ref="Z253:Z255"/>
    <mergeCell ref="A256:A258"/>
    <mergeCell ref="B256:B258"/>
    <mergeCell ref="C256:C258"/>
    <mergeCell ref="D256:D258"/>
    <mergeCell ref="E256:E258"/>
    <mergeCell ref="F256:F258"/>
    <mergeCell ref="Q253:Q255"/>
    <mergeCell ref="R253:R255"/>
    <mergeCell ref="S253:S255"/>
    <mergeCell ref="T253:T255"/>
    <mergeCell ref="U253:U255"/>
    <mergeCell ref="V253:V255"/>
    <mergeCell ref="Z250:Z252"/>
    <mergeCell ref="A253:A255"/>
    <mergeCell ref="B253:B255"/>
    <mergeCell ref="C253:C255"/>
    <mergeCell ref="D253:D255"/>
    <mergeCell ref="E253:E255"/>
    <mergeCell ref="F253:F255"/>
    <mergeCell ref="N253:N255"/>
    <mergeCell ref="O253:O255"/>
    <mergeCell ref="P253:P255"/>
    <mergeCell ref="T250:T252"/>
    <mergeCell ref="U250:U252"/>
    <mergeCell ref="V250:V252"/>
    <mergeCell ref="W250:W252"/>
    <mergeCell ref="X250:X252"/>
    <mergeCell ref="Y250:Y252"/>
    <mergeCell ref="N250:N252"/>
    <mergeCell ref="O250:O252"/>
    <mergeCell ref="P250:P252"/>
    <mergeCell ref="Q250:Q252"/>
    <mergeCell ref="R250:R252"/>
    <mergeCell ref="S250:S252"/>
    <mergeCell ref="W247:W249"/>
    <mergeCell ref="X247:X249"/>
    <mergeCell ref="Y247:Y249"/>
    <mergeCell ref="Z247:Z249"/>
    <mergeCell ref="A250:A252"/>
    <mergeCell ref="B250:B252"/>
    <mergeCell ref="C250:C252"/>
    <mergeCell ref="D250:D252"/>
    <mergeCell ref="E250:E252"/>
    <mergeCell ref="F250:F252"/>
    <mergeCell ref="Q247:Q249"/>
    <mergeCell ref="R247:R249"/>
    <mergeCell ref="S247:S249"/>
    <mergeCell ref="T247:T249"/>
    <mergeCell ref="U247:U249"/>
    <mergeCell ref="V247:V249"/>
    <mergeCell ref="Z244:Z246"/>
    <mergeCell ref="A247:A249"/>
    <mergeCell ref="B247:B249"/>
    <mergeCell ref="C247:C249"/>
    <mergeCell ref="D247:D249"/>
    <mergeCell ref="E247:E249"/>
    <mergeCell ref="F247:F249"/>
    <mergeCell ref="N247:N249"/>
    <mergeCell ref="O247:O249"/>
    <mergeCell ref="P247:P249"/>
    <mergeCell ref="T244:T246"/>
    <mergeCell ref="U244:U246"/>
    <mergeCell ref="V244:V246"/>
    <mergeCell ref="W244:W246"/>
    <mergeCell ref="X244:X246"/>
    <mergeCell ref="Y244:Y246"/>
    <mergeCell ref="N244:N246"/>
    <mergeCell ref="O244:O246"/>
    <mergeCell ref="P244:P246"/>
    <mergeCell ref="Q244:Q246"/>
    <mergeCell ref="R244:R246"/>
    <mergeCell ref="S244:S246"/>
    <mergeCell ref="W241:W243"/>
    <mergeCell ref="X241:X243"/>
    <mergeCell ref="Y241:Y243"/>
    <mergeCell ref="Z241:Z243"/>
    <mergeCell ref="A244:A246"/>
    <mergeCell ref="B244:B246"/>
    <mergeCell ref="C244:C246"/>
    <mergeCell ref="D244:D246"/>
    <mergeCell ref="E244:E246"/>
    <mergeCell ref="F244:F246"/>
    <mergeCell ref="Q241:Q243"/>
    <mergeCell ref="R241:R243"/>
    <mergeCell ref="S241:S243"/>
    <mergeCell ref="T241:T243"/>
    <mergeCell ref="U241:U243"/>
    <mergeCell ref="V241:V243"/>
    <mergeCell ref="Z238:Z240"/>
    <mergeCell ref="A241:A243"/>
    <mergeCell ref="B241:B243"/>
    <mergeCell ref="C241:C243"/>
    <mergeCell ref="D241:D243"/>
    <mergeCell ref="E241:E243"/>
    <mergeCell ref="F241:F243"/>
    <mergeCell ref="N241:N243"/>
    <mergeCell ref="O241:O243"/>
    <mergeCell ref="P241:P243"/>
    <mergeCell ref="T238:T240"/>
    <mergeCell ref="U238:U240"/>
    <mergeCell ref="V238:V240"/>
    <mergeCell ref="W238:W240"/>
    <mergeCell ref="X238:X240"/>
    <mergeCell ref="Y238:Y240"/>
    <mergeCell ref="N238:N240"/>
    <mergeCell ref="O238:O240"/>
    <mergeCell ref="P238:P240"/>
    <mergeCell ref="Q238:Q240"/>
    <mergeCell ref="R238:R240"/>
    <mergeCell ref="S238:S240"/>
    <mergeCell ref="W235:W237"/>
    <mergeCell ref="X235:X237"/>
    <mergeCell ref="Y235:Y237"/>
    <mergeCell ref="Z235:Z237"/>
    <mergeCell ref="A238:A240"/>
    <mergeCell ref="B238:B240"/>
    <mergeCell ref="C238:C240"/>
    <mergeCell ref="D238:D240"/>
    <mergeCell ref="E238:E240"/>
    <mergeCell ref="F238:F240"/>
    <mergeCell ref="Q235:Q237"/>
    <mergeCell ref="R235:R237"/>
    <mergeCell ref="S235:S237"/>
    <mergeCell ref="T235:T237"/>
    <mergeCell ref="U235:U237"/>
    <mergeCell ref="V235:V237"/>
    <mergeCell ref="Z232:Z234"/>
    <mergeCell ref="A235:A237"/>
    <mergeCell ref="B235:B237"/>
    <mergeCell ref="C235:C237"/>
    <mergeCell ref="D235:D237"/>
    <mergeCell ref="E235:E237"/>
    <mergeCell ref="F235:F237"/>
    <mergeCell ref="N235:N237"/>
    <mergeCell ref="O235:O237"/>
    <mergeCell ref="P235:P237"/>
    <mergeCell ref="T232:T234"/>
    <mergeCell ref="U232:U234"/>
    <mergeCell ref="V232:V234"/>
    <mergeCell ref="W232:W234"/>
    <mergeCell ref="X232:X234"/>
    <mergeCell ref="Y232:Y234"/>
    <mergeCell ref="N232:N234"/>
    <mergeCell ref="O232:O234"/>
    <mergeCell ref="P232:P234"/>
    <mergeCell ref="Q232:Q234"/>
    <mergeCell ref="R232:R234"/>
    <mergeCell ref="S232:S234"/>
    <mergeCell ref="W229:W231"/>
    <mergeCell ref="X229:X231"/>
    <mergeCell ref="Y229:Y231"/>
    <mergeCell ref="Z229:Z231"/>
    <mergeCell ref="A232:A234"/>
    <mergeCell ref="B232:B234"/>
    <mergeCell ref="C232:C234"/>
    <mergeCell ref="D232:D234"/>
    <mergeCell ref="E232:E234"/>
    <mergeCell ref="F232:F234"/>
    <mergeCell ref="Q229:Q231"/>
    <mergeCell ref="R229:R231"/>
    <mergeCell ref="S229:S231"/>
    <mergeCell ref="T229:T231"/>
    <mergeCell ref="U229:U231"/>
    <mergeCell ref="V229:V231"/>
    <mergeCell ref="Z226:Z228"/>
    <mergeCell ref="A229:A231"/>
    <mergeCell ref="B229:B231"/>
    <mergeCell ref="C229:C231"/>
    <mergeCell ref="D229:D231"/>
    <mergeCell ref="E229:E231"/>
    <mergeCell ref="F229:F231"/>
    <mergeCell ref="N229:N231"/>
    <mergeCell ref="O229:O231"/>
    <mergeCell ref="P229:P231"/>
    <mergeCell ref="T226:T228"/>
    <mergeCell ref="U226:U228"/>
    <mergeCell ref="V226:V228"/>
    <mergeCell ref="W226:W228"/>
    <mergeCell ref="X226:X228"/>
    <mergeCell ref="Y226:Y228"/>
    <mergeCell ref="N226:N228"/>
    <mergeCell ref="O226:O228"/>
    <mergeCell ref="P226:P228"/>
    <mergeCell ref="Q226:Q228"/>
    <mergeCell ref="R226:R228"/>
    <mergeCell ref="S226:S228"/>
    <mergeCell ref="W223:W225"/>
    <mergeCell ref="X223:X225"/>
    <mergeCell ref="Y223:Y225"/>
    <mergeCell ref="Z223:Z225"/>
    <mergeCell ref="A226:A228"/>
    <mergeCell ref="B226:B228"/>
    <mergeCell ref="C226:C228"/>
    <mergeCell ref="D226:D228"/>
    <mergeCell ref="E226:E228"/>
    <mergeCell ref="F226:F228"/>
    <mergeCell ref="Q223:Q225"/>
    <mergeCell ref="R223:R225"/>
    <mergeCell ref="S223:S225"/>
    <mergeCell ref="T223:T225"/>
    <mergeCell ref="U223:U225"/>
    <mergeCell ref="V223:V225"/>
    <mergeCell ref="Z220:Z222"/>
    <mergeCell ref="A223:A225"/>
    <mergeCell ref="B223:B225"/>
    <mergeCell ref="C223:C225"/>
    <mergeCell ref="D223:D225"/>
    <mergeCell ref="E223:E225"/>
    <mergeCell ref="F223:F225"/>
    <mergeCell ref="N223:N225"/>
    <mergeCell ref="O223:O225"/>
    <mergeCell ref="P223:P225"/>
    <mergeCell ref="T220:T222"/>
    <mergeCell ref="U220:U222"/>
    <mergeCell ref="V220:V222"/>
    <mergeCell ref="W220:W222"/>
    <mergeCell ref="X220:X222"/>
    <mergeCell ref="Y220:Y222"/>
    <mergeCell ref="N220:N222"/>
    <mergeCell ref="O220:O222"/>
    <mergeCell ref="P220:P222"/>
    <mergeCell ref="Q220:Q222"/>
    <mergeCell ref="R220:R222"/>
    <mergeCell ref="S220:S222"/>
    <mergeCell ref="W217:W219"/>
    <mergeCell ref="X217:X219"/>
    <mergeCell ref="Y217:Y219"/>
    <mergeCell ref="Z217:Z219"/>
    <mergeCell ref="A220:A222"/>
    <mergeCell ref="B220:B222"/>
    <mergeCell ref="C220:C222"/>
    <mergeCell ref="D220:D222"/>
    <mergeCell ref="E220:E222"/>
    <mergeCell ref="F220:F222"/>
    <mergeCell ref="Q217:Q219"/>
    <mergeCell ref="R217:R219"/>
    <mergeCell ref="S217:S219"/>
    <mergeCell ref="T217:T219"/>
    <mergeCell ref="U217:U219"/>
    <mergeCell ref="V217:V219"/>
    <mergeCell ref="Z214:Z216"/>
    <mergeCell ref="A217:A219"/>
    <mergeCell ref="B217:B219"/>
    <mergeCell ref="C217:C219"/>
    <mergeCell ref="D217:D219"/>
    <mergeCell ref="E217:E219"/>
    <mergeCell ref="F217:F219"/>
    <mergeCell ref="N217:N219"/>
    <mergeCell ref="O217:O219"/>
    <mergeCell ref="P217:P219"/>
    <mergeCell ref="T214:T216"/>
    <mergeCell ref="U214:U216"/>
    <mergeCell ref="V214:V216"/>
    <mergeCell ref="W214:W216"/>
    <mergeCell ref="X214:X216"/>
    <mergeCell ref="Y214:Y216"/>
    <mergeCell ref="N214:N216"/>
    <mergeCell ref="O214:O216"/>
    <mergeCell ref="P214:P216"/>
    <mergeCell ref="Q214:Q216"/>
    <mergeCell ref="R214:R216"/>
    <mergeCell ref="S214:S216"/>
    <mergeCell ref="W211:W213"/>
    <mergeCell ref="X211:X213"/>
    <mergeCell ref="Y211:Y213"/>
    <mergeCell ref="Z211:Z213"/>
    <mergeCell ref="A214:A216"/>
    <mergeCell ref="B214:B216"/>
    <mergeCell ref="C214:C216"/>
    <mergeCell ref="D214:D216"/>
    <mergeCell ref="E214:E216"/>
    <mergeCell ref="F214:F216"/>
    <mergeCell ref="Q211:Q213"/>
    <mergeCell ref="R211:R213"/>
    <mergeCell ref="S211:S213"/>
    <mergeCell ref="T211:T213"/>
    <mergeCell ref="U211:U213"/>
    <mergeCell ref="V211:V213"/>
    <mergeCell ref="Z208:Z210"/>
    <mergeCell ref="A211:A213"/>
    <mergeCell ref="B211:B213"/>
    <mergeCell ref="C211:C213"/>
    <mergeCell ref="D211:D213"/>
    <mergeCell ref="E211:E213"/>
    <mergeCell ref="F211:F213"/>
    <mergeCell ref="N211:N213"/>
    <mergeCell ref="O211:O213"/>
    <mergeCell ref="P211:P213"/>
    <mergeCell ref="T208:T210"/>
    <mergeCell ref="U208:U210"/>
    <mergeCell ref="V208:V210"/>
    <mergeCell ref="W208:W210"/>
    <mergeCell ref="X208:X210"/>
    <mergeCell ref="Y208:Y210"/>
    <mergeCell ref="N208:N210"/>
    <mergeCell ref="O208:O210"/>
    <mergeCell ref="P208:P210"/>
    <mergeCell ref="Q208:Q210"/>
    <mergeCell ref="R208:R210"/>
    <mergeCell ref="S208:S210"/>
    <mergeCell ref="W205:W207"/>
    <mergeCell ref="X205:X207"/>
    <mergeCell ref="Y205:Y207"/>
    <mergeCell ref="Z205:Z207"/>
    <mergeCell ref="A208:A210"/>
    <mergeCell ref="B208:B210"/>
    <mergeCell ref="C208:C210"/>
    <mergeCell ref="D208:D210"/>
    <mergeCell ref="E208:E210"/>
    <mergeCell ref="F208:F210"/>
    <mergeCell ref="Q205:Q207"/>
    <mergeCell ref="R205:R207"/>
    <mergeCell ref="S205:S207"/>
    <mergeCell ref="T205:T207"/>
    <mergeCell ref="U205:U207"/>
    <mergeCell ref="V205:V207"/>
    <mergeCell ref="Z202:Z204"/>
    <mergeCell ref="A205:A207"/>
    <mergeCell ref="B205:B207"/>
    <mergeCell ref="C205:C207"/>
    <mergeCell ref="D205:D207"/>
    <mergeCell ref="E205:E207"/>
    <mergeCell ref="F205:F207"/>
    <mergeCell ref="N205:N207"/>
    <mergeCell ref="O205:O207"/>
    <mergeCell ref="P205:P207"/>
    <mergeCell ref="T202:T204"/>
    <mergeCell ref="U202:U204"/>
    <mergeCell ref="V202:V204"/>
    <mergeCell ref="W202:W204"/>
    <mergeCell ref="X202:X204"/>
    <mergeCell ref="Y202:Y204"/>
    <mergeCell ref="N202:N204"/>
    <mergeCell ref="O202:O204"/>
    <mergeCell ref="P202:P204"/>
    <mergeCell ref="Q202:Q204"/>
    <mergeCell ref="R202:R204"/>
    <mergeCell ref="S202:S204"/>
    <mergeCell ref="W199:W201"/>
    <mergeCell ref="X199:X201"/>
    <mergeCell ref="Y199:Y201"/>
    <mergeCell ref="Z199:Z201"/>
    <mergeCell ref="A202:A204"/>
    <mergeCell ref="B202:B204"/>
    <mergeCell ref="C202:C204"/>
    <mergeCell ref="D202:D204"/>
    <mergeCell ref="E202:E204"/>
    <mergeCell ref="F202:F204"/>
    <mergeCell ref="Q199:Q201"/>
    <mergeCell ref="R199:R201"/>
    <mergeCell ref="S199:S201"/>
    <mergeCell ref="T199:T201"/>
    <mergeCell ref="U199:U201"/>
    <mergeCell ref="V199:V201"/>
    <mergeCell ref="Z196:Z198"/>
    <mergeCell ref="A199:A201"/>
    <mergeCell ref="B199:B201"/>
    <mergeCell ref="C199:C201"/>
    <mergeCell ref="D199:D201"/>
    <mergeCell ref="E199:E201"/>
    <mergeCell ref="F199:F201"/>
    <mergeCell ref="N199:N201"/>
    <mergeCell ref="O199:O201"/>
    <mergeCell ref="P199:P201"/>
    <mergeCell ref="T196:T198"/>
    <mergeCell ref="U196:U198"/>
    <mergeCell ref="V196:V198"/>
    <mergeCell ref="W196:W198"/>
    <mergeCell ref="X196:X198"/>
    <mergeCell ref="Y196:Y198"/>
    <mergeCell ref="N196:N198"/>
    <mergeCell ref="O196:O198"/>
    <mergeCell ref="P196:P198"/>
    <mergeCell ref="Q196:Q198"/>
    <mergeCell ref="R196:R198"/>
    <mergeCell ref="S196:S198"/>
    <mergeCell ref="W193:W195"/>
    <mergeCell ref="X193:X195"/>
    <mergeCell ref="Y193:Y195"/>
    <mergeCell ref="Z193:Z195"/>
    <mergeCell ref="A196:A198"/>
    <mergeCell ref="B196:B198"/>
    <mergeCell ref="C196:C198"/>
    <mergeCell ref="D196:D198"/>
    <mergeCell ref="E196:E198"/>
    <mergeCell ref="F196:F198"/>
    <mergeCell ref="Q193:Q195"/>
    <mergeCell ref="R193:R195"/>
    <mergeCell ref="S193:S195"/>
    <mergeCell ref="T193:T195"/>
    <mergeCell ref="U193:U195"/>
    <mergeCell ref="V193:V195"/>
    <mergeCell ref="Z190:Z192"/>
    <mergeCell ref="A193:A195"/>
    <mergeCell ref="B193:B195"/>
    <mergeCell ref="C193:C195"/>
    <mergeCell ref="D193:D195"/>
    <mergeCell ref="E193:E195"/>
    <mergeCell ref="F193:F195"/>
    <mergeCell ref="N193:N195"/>
    <mergeCell ref="O193:O195"/>
    <mergeCell ref="P193:P195"/>
    <mergeCell ref="T190:T192"/>
    <mergeCell ref="U190:U192"/>
    <mergeCell ref="V190:V192"/>
    <mergeCell ref="W190:W192"/>
    <mergeCell ref="X190:X192"/>
    <mergeCell ref="Y190:Y192"/>
    <mergeCell ref="N190:N192"/>
    <mergeCell ref="O190:O192"/>
    <mergeCell ref="P190:P192"/>
    <mergeCell ref="Q190:Q192"/>
    <mergeCell ref="R190:R192"/>
    <mergeCell ref="S190:S192"/>
    <mergeCell ref="W187:W189"/>
    <mergeCell ref="X187:X189"/>
    <mergeCell ref="Y187:Y189"/>
    <mergeCell ref="Z187:Z189"/>
    <mergeCell ref="A190:A192"/>
    <mergeCell ref="B190:B192"/>
    <mergeCell ref="C190:C192"/>
    <mergeCell ref="D190:D192"/>
    <mergeCell ref="E190:E192"/>
    <mergeCell ref="F190:F192"/>
    <mergeCell ref="Q187:Q189"/>
    <mergeCell ref="R187:R189"/>
    <mergeCell ref="S187:S189"/>
    <mergeCell ref="T187:T189"/>
    <mergeCell ref="U187:U189"/>
    <mergeCell ref="V187:V189"/>
    <mergeCell ref="Z184:Z186"/>
    <mergeCell ref="A187:A189"/>
    <mergeCell ref="B187:B189"/>
    <mergeCell ref="C187:C189"/>
    <mergeCell ref="D187:D189"/>
    <mergeCell ref="E187:E189"/>
    <mergeCell ref="F187:F189"/>
    <mergeCell ref="N187:N189"/>
    <mergeCell ref="O187:O189"/>
    <mergeCell ref="P187:P189"/>
    <mergeCell ref="T184:T186"/>
    <mergeCell ref="U184:U186"/>
    <mergeCell ref="V184:V186"/>
    <mergeCell ref="W184:W186"/>
    <mergeCell ref="X184:X186"/>
    <mergeCell ref="Y184:Y186"/>
    <mergeCell ref="N184:N186"/>
    <mergeCell ref="O184:O186"/>
    <mergeCell ref="P184:P186"/>
    <mergeCell ref="Q184:Q186"/>
    <mergeCell ref="R184:R186"/>
    <mergeCell ref="S184:S186"/>
    <mergeCell ref="W181:W183"/>
    <mergeCell ref="X181:X183"/>
    <mergeCell ref="Y181:Y183"/>
    <mergeCell ref="Z181:Z183"/>
    <mergeCell ref="A184:A186"/>
    <mergeCell ref="B184:B186"/>
    <mergeCell ref="C184:C186"/>
    <mergeCell ref="D184:D186"/>
    <mergeCell ref="E184:E186"/>
    <mergeCell ref="F184:F186"/>
    <mergeCell ref="Q181:Q183"/>
    <mergeCell ref="R181:R183"/>
    <mergeCell ref="S181:S183"/>
    <mergeCell ref="T181:T183"/>
    <mergeCell ref="U181:U183"/>
    <mergeCell ref="V181:V183"/>
    <mergeCell ref="Z178:Z180"/>
    <mergeCell ref="A181:A183"/>
    <mergeCell ref="B181:B183"/>
    <mergeCell ref="C181:C183"/>
    <mergeCell ref="D181:D183"/>
    <mergeCell ref="E181:E183"/>
    <mergeCell ref="F181:F183"/>
    <mergeCell ref="N181:N183"/>
    <mergeCell ref="O181:O183"/>
    <mergeCell ref="P181:P183"/>
    <mergeCell ref="T178:T180"/>
    <mergeCell ref="U178:U180"/>
    <mergeCell ref="V178:V180"/>
    <mergeCell ref="W178:W180"/>
    <mergeCell ref="X178:X180"/>
    <mergeCell ref="Y178:Y180"/>
    <mergeCell ref="N178:N180"/>
    <mergeCell ref="O178:O180"/>
    <mergeCell ref="P178:P180"/>
    <mergeCell ref="Q178:Q180"/>
    <mergeCell ref="R178:R180"/>
    <mergeCell ref="S178:S180"/>
    <mergeCell ref="W175:W177"/>
    <mergeCell ref="X175:X177"/>
    <mergeCell ref="Y175:Y177"/>
    <mergeCell ref="Z175:Z177"/>
    <mergeCell ref="A178:A180"/>
    <mergeCell ref="B178:B180"/>
    <mergeCell ref="C178:C180"/>
    <mergeCell ref="D178:D180"/>
    <mergeCell ref="E178:E180"/>
    <mergeCell ref="F178:F180"/>
    <mergeCell ref="Q175:Q177"/>
    <mergeCell ref="R175:R177"/>
    <mergeCell ref="S175:S177"/>
    <mergeCell ref="T175:T177"/>
    <mergeCell ref="U175:U177"/>
    <mergeCell ref="V175:V177"/>
    <mergeCell ref="Z172:Z174"/>
    <mergeCell ref="A175:A177"/>
    <mergeCell ref="B175:B177"/>
    <mergeCell ref="C175:C177"/>
    <mergeCell ref="D175:D177"/>
    <mergeCell ref="E175:E177"/>
    <mergeCell ref="F175:F177"/>
    <mergeCell ref="N175:N177"/>
    <mergeCell ref="O175:O177"/>
    <mergeCell ref="P175:P177"/>
    <mergeCell ref="T172:T174"/>
    <mergeCell ref="U172:U174"/>
    <mergeCell ref="V172:V174"/>
    <mergeCell ref="W172:W174"/>
    <mergeCell ref="X172:X174"/>
    <mergeCell ref="Y172:Y174"/>
    <mergeCell ref="N172:N174"/>
    <mergeCell ref="O172:O174"/>
    <mergeCell ref="P172:P174"/>
    <mergeCell ref="Q172:Q174"/>
    <mergeCell ref="R172:R174"/>
    <mergeCell ref="S172:S174"/>
    <mergeCell ref="W169:W171"/>
    <mergeCell ref="X169:X171"/>
    <mergeCell ref="Y169:Y171"/>
    <mergeCell ref="Z169:Z171"/>
    <mergeCell ref="A172:A174"/>
    <mergeCell ref="B172:B174"/>
    <mergeCell ref="C172:C174"/>
    <mergeCell ref="D172:D174"/>
    <mergeCell ref="E172:E174"/>
    <mergeCell ref="F172:F174"/>
    <mergeCell ref="Q169:Q171"/>
    <mergeCell ref="R169:R171"/>
    <mergeCell ref="S169:S171"/>
    <mergeCell ref="T169:T171"/>
    <mergeCell ref="U169:U171"/>
    <mergeCell ref="V169:V171"/>
    <mergeCell ref="Z166:Z168"/>
    <mergeCell ref="A169:A171"/>
    <mergeCell ref="B169:B171"/>
    <mergeCell ref="C169:C171"/>
    <mergeCell ref="D169:D171"/>
    <mergeCell ref="E169:E171"/>
    <mergeCell ref="F169:F171"/>
    <mergeCell ref="N169:N171"/>
    <mergeCell ref="O169:O171"/>
    <mergeCell ref="P169:P171"/>
    <mergeCell ref="T166:T168"/>
    <mergeCell ref="U166:U168"/>
    <mergeCell ref="V166:V168"/>
    <mergeCell ref="W166:W168"/>
    <mergeCell ref="X166:X168"/>
    <mergeCell ref="Y166:Y168"/>
    <mergeCell ref="N166:N168"/>
    <mergeCell ref="O166:O168"/>
    <mergeCell ref="P166:P168"/>
    <mergeCell ref="Q166:Q168"/>
    <mergeCell ref="R166:R168"/>
    <mergeCell ref="S166:S168"/>
    <mergeCell ref="W163:W165"/>
    <mergeCell ref="X163:X165"/>
    <mergeCell ref="Y163:Y165"/>
    <mergeCell ref="Z163:Z165"/>
    <mergeCell ref="A166:A168"/>
    <mergeCell ref="B166:B168"/>
    <mergeCell ref="C166:C168"/>
    <mergeCell ref="D166:D168"/>
    <mergeCell ref="E166:E168"/>
    <mergeCell ref="F166:F168"/>
    <mergeCell ref="Q163:Q165"/>
    <mergeCell ref="R163:R165"/>
    <mergeCell ref="S163:S165"/>
    <mergeCell ref="T163:T165"/>
    <mergeCell ref="U163:U165"/>
    <mergeCell ref="V163:V165"/>
    <mergeCell ref="Z160:Z162"/>
    <mergeCell ref="A163:A165"/>
    <mergeCell ref="B163:B165"/>
    <mergeCell ref="C163:C165"/>
    <mergeCell ref="D163:D165"/>
    <mergeCell ref="E163:E165"/>
    <mergeCell ref="F163:F165"/>
    <mergeCell ref="N163:N165"/>
    <mergeCell ref="O163:O165"/>
    <mergeCell ref="P163:P165"/>
    <mergeCell ref="T160:T162"/>
    <mergeCell ref="U160:U162"/>
    <mergeCell ref="V160:V162"/>
    <mergeCell ref="W160:W162"/>
    <mergeCell ref="X160:X162"/>
    <mergeCell ref="Y160:Y162"/>
    <mergeCell ref="N160:N162"/>
    <mergeCell ref="O160:O162"/>
    <mergeCell ref="P160:P162"/>
    <mergeCell ref="Q160:Q162"/>
    <mergeCell ref="R160:R162"/>
    <mergeCell ref="S160:S162"/>
    <mergeCell ref="W157:W159"/>
    <mergeCell ref="X157:X159"/>
    <mergeCell ref="Y157:Y159"/>
    <mergeCell ref="Z157:Z159"/>
    <mergeCell ref="A160:A162"/>
    <mergeCell ref="B160:B162"/>
    <mergeCell ref="C160:C162"/>
    <mergeCell ref="D160:D162"/>
    <mergeCell ref="E160:E162"/>
    <mergeCell ref="F160:F162"/>
    <mergeCell ref="Q157:Q159"/>
    <mergeCell ref="R157:R159"/>
    <mergeCell ref="S157:S159"/>
    <mergeCell ref="T157:T159"/>
    <mergeCell ref="U157:U159"/>
    <mergeCell ref="V157:V159"/>
    <mergeCell ref="Z154:Z156"/>
    <mergeCell ref="A157:A159"/>
    <mergeCell ref="B157:B159"/>
    <mergeCell ref="C157:C159"/>
    <mergeCell ref="D157:D159"/>
    <mergeCell ref="E157:E159"/>
    <mergeCell ref="F157:F159"/>
    <mergeCell ref="N157:N159"/>
    <mergeCell ref="O157:O159"/>
    <mergeCell ref="P157:P159"/>
    <mergeCell ref="T154:T156"/>
    <mergeCell ref="U154:U156"/>
    <mergeCell ref="V154:V156"/>
    <mergeCell ref="W154:W156"/>
    <mergeCell ref="X154:X156"/>
    <mergeCell ref="Y154:Y156"/>
    <mergeCell ref="N154:N156"/>
    <mergeCell ref="O154:O156"/>
    <mergeCell ref="P154:P156"/>
    <mergeCell ref="Q154:Q156"/>
    <mergeCell ref="R154:R156"/>
    <mergeCell ref="S154:S156"/>
    <mergeCell ref="W151:W153"/>
    <mergeCell ref="X151:X153"/>
    <mergeCell ref="Y151:Y153"/>
    <mergeCell ref="Z151:Z153"/>
    <mergeCell ref="A154:A156"/>
    <mergeCell ref="B154:B156"/>
    <mergeCell ref="C154:C156"/>
    <mergeCell ref="D154:D156"/>
    <mergeCell ref="E154:E156"/>
    <mergeCell ref="F154:F156"/>
    <mergeCell ref="Q151:Q153"/>
    <mergeCell ref="R151:R153"/>
    <mergeCell ref="S151:S153"/>
    <mergeCell ref="T151:T153"/>
    <mergeCell ref="U151:U153"/>
    <mergeCell ref="V151:V153"/>
    <mergeCell ref="Z148:Z150"/>
    <mergeCell ref="A151:A153"/>
    <mergeCell ref="B151:B153"/>
    <mergeCell ref="C151:C153"/>
    <mergeCell ref="D151:D153"/>
    <mergeCell ref="E151:E153"/>
    <mergeCell ref="F151:F153"/>
    <mergeCell ref="N151:N153"/>
    <mergeCell ref="O151:O153"/>
    <mergeCell ref="P151:P153"/>
    <mergeCell ref="T148:T150"/>
    <mergeCell ref="U148:U150"/>
    <mergeCell ref="V148:V150"/>
    <mergeCell ref="W148:W150"/>
    <mergeCell ref="X148:X150"/>
    <mergeCell ref="Y148:Y150"/>
    <mergeCell ref="N148:N150"/>
    <mergeCell ref="O148:O150"/>
    <mergeCell ref="P148:P150"/>
    <mergeCell ref="Q148:Q150"/>
    <mergeCell ref="R148:R150"/>
    <mergeCell ref="S148:S150"/>
    <mergeCell ref="W145:W147"/>
    <mergeCell ref="X145:X147"/>
    <mergeCell ref="Y145:Y147"/>
    <mergeCell ref="Z145:Z147"/>
    <mergeCell ref="A148:A150"/>
    <mergeCell ref="B148:B150"/>
    <mergeCell ref="C148:C150"/>
    <mergeCell ref="D148:D150"/>
    <mergeCell ref="E148:E150"/>
    <mergeCell ref="F148:F150"/>
    <mergeCell ref="Q145:Q147"/>
    <mergeCell ref="R145:R147"/>
    <mergeCell ref="S145:S147"/>
    <mergeCell ref="T145:T147"/>
    <mergeCell ref="U145:U147"/>
    <mergeCell ref="V145:V147"/>
    <mergeCell ref="Z142:Z144"/>
    <mergeCell ref="A145:A147"/>
    <mergeCell ref="B145:B147"/>
    <mergeCell ref="C145:C147"/>
    <mergeCell ref="D145:D147"/>
    <mergeCell ref="E145:E147"/>
    <mergeCell ref="F145:F147"/>
    <mergeCell ref="N145:N147"/>
    <mergeCell ref="O145:O147"/>
    <mergeCell ref="P145:P147"/>
    <mergeCell ref="T142:T144"/>
    <mergeCell ref="U142:U144"/>
    <mergeCell ref="V142:V144"/>
    <mergeCell ref="W142:W144"/>
    <mergeCell ref="X142:X144"/>
    <mergeCell ref="Y142:Y144"/>
    <mergeCell ref="N142:N144"/>
    <mergeCell ref="O142:O144"/>
    <mergeCell ref="P142:P144"/>
    <mergeCell ref="Q142:Q144"/>
    <mergeCell ref="R142:R144"/>
    <mergeCell ref="S142:S144"/>
    <mergeCell ref="W139:W141"/>
    <mergeCell ref="X139:X141"/>
    <mergeCell ref="Y139:Y141"/>
    <mergeCell ref="Z139:Z141"/>
    <mergeCell ref="A142:A144"/>
    <mergeCell ref="B142:B144"/>
    <mergeCell ref="C142:C144"/>
    <mergeCell ref="D142:D144"/>
    <mergeCell ref="E142:E144"/>
    <mergeCell ref="F142:F144"/>
    <mergeCell ref="Q139:Q141"/>
    <mergeCell ref="R139:R141"/>
    <mergeCell ref="S139:S141"/>
    <mergeCell ref="T139:T141"/>
    <mergeCell ref="U139:U141"/>
    <mergeCell ref="V139:V141"/>
    <mergeCell ref="Z136:Z138"/>
    <mergeCell ref="A139:A141"/>
    <mergeCell ref="B139:B141"/>
    <mergeCell ref="C139:C141"/>
    <mergeCell ref="D139:D141"/>
    <mergeCell ref="E139:E141"/>
    <mergeCell ref="F139:F141"/>
    <mergeCell ref="N139:N141"/>
    <mergeCell ref="O139:O141"/>
    <mergeCell ref="P139:P141"/>
    <mergeCell ref="T136:T138"/>
    <mergeCell ref="U136:U138"/>
    <mergeCell ref="V136:V138"/>
    <mergeCell ref="W136:W138"/>
    <mergeCell ref="X136:X138"/>
    <mergeCell ref="Y136:Y138"/>
    <mergeCell ref="N136:N138"/>
    <mergeCell ref="O136:O138"/>
    <mergeCell ref="P136:P138"/>
    <mergeCell ref="Q136:Q138"/>
    <mergeCell ref="R136:R138"/>
    <mergeCell ref="S136:S138"/>
    <mergeCell ref="W133:W135"/>
    <mergeCell ref="X133:X135"/>
    <mergeCell ref="Y133:Y135"/>
    <mergeCell ref="Z133:Z135"/>
    <mergeCell ref="A136:A138"/>
    <mergeCell ref="B136:B138"/>
    <mergeCell ref="C136:C138"/>
    <mergeCell ref="D136:D138"/>
    <mergeCell ref="E136:E138"/>
    <mergeCell ref="F136:F138"/>
    <mergeCell ref="Q133:Q135"/>
    <mergeCell ref="R133:R135"/>
    <mergeCell ref="S133:S135"/>
    <mergeCell ref="T133:T135"/>
    <mergeCell ref="U133:U135"/>
    <mergeCell ref="V133:V135"/>
    <mergeCell ref="Z130:Z132"/>
    <mergeCell ref="A133:A135"/>
    <mergeCell ref="B133:B135"/>
    <mergeCell ref="C133:C135"/>
    <mergeCell ref="D133:D135"/>
    <mergeCell ref="E133:E135"/>
    <mergeCell ref="F133:F135"/>
    <mergeCell ref="N133:N135"/>
    <mergeCell ref="O133:O135"/>
    <mergeCell ref="P133:P135"/>
    <mergeCell ref="T130:T132"/>
    <mergeCell ref="U130:U132"/>
    <mergeCell ref="V130:V132"/>
    <mergeCell ref="W130:W132"/>
    <mergeCell ref="X130:X132"/>
    <mergeCell ref="Y130:Y132"/>
    <mergeCell ref="N130:N132"/>
    <mergeCell ref="O130:O132"/>
    <mergeCell ref="P130:P132"/>
    <mergeCell ref="Q130:Q132"/>
    <mergeCell ref="R130:R132"/>
    <mergeCell ref="S130:S132"/>
    <mergeCell ref="W127:W129"/>
    <mergeCell ref="X127:X129"/>
    <mergeCell ref="Y127:Y129"/>
    <mergeCell ref="Z127:Z129"/>
    <mergeCell ref="A130:A132"/>
    <mergeCell ref="B130:B132"/>
    <mergeCell ref="C130:C132"/>
    <mergeCell ref="D130:D132"/>
    <mergeCell ref="E130:E132"/>
    <mergeCell ref="F130:F132"/>
    <mergeCell ref="Q127:Q129"/>
    <mergeCell ref="R127:R129"/>
    <mergeCell ref="S127:S129"/>
    <mergeCell ref="T127:T129"/>
    <mergeCell ref="U127:U129"/>
    <mergeCell ref="V127:V129"/>
    <mergeCell ref="Z124:Z126"/>
    <mergeCell ref="A127:A129"/>
    <mergeCell ref="B127:B129"/>
    <mergeCell ref="C127:C129"/>
    <mergeCell ref="D127:D129"/>
    <mergeCell ref="E127:E129"/>
    <mergeCell ref="F127:F129"/>
    <mergeCell ref="N127:N129"/>
    <mergeCell ref="O127:O129"/>
    <mergeCell ref="P127:P129"/>
    <mergeCell ref="T124:T126"/>
    <mergeCell ref="U124:U126"/>
    <mergeCell ref="V124:V126"/>
    <mergeCell ref="W124:W126"/>
    <mergeCell ref="X124:X126"/>
    <mergeCell ref="Y124:Y126"/>
    <mergeCell ref="N124:N126"/>
    <mergeCell ref="O124:O126"/>
    <mergeCell ref="P124:P126"/>
    <mergeCell ref="Q124:Q126"/>
    <mergeCell ref="R124:R126"/>
    <mergeCell ref="S124:S126"/>
    <mergeCell ref="W121:W123"/>
    <mergeCell ref="X121:X123"/>
    <mergeCell ref="Y121:Y123"/>
    <mergeCell ref="Z121:Z123"/>
    <mergeCell ref="A124:A126"/>
    <mergeCell ref="B124:B126"/>
    <mergeCell ref="C124:C126"/>
    <mergeCell ref="D124:D126"/>
    <mergeCell ref="E124:E126"/>
    <mergeCell ref="F124:F126"/>
    <mergeCell ref="Q121:Q123"/>
    <mergeCell ref="R121:R123"/>
    <mergeCell ref="S121:S123"/>
    <mergeCell ref="T121:T123"/>
    <mergeCell ref="U121:U123"/>
    <mergeCell ref="V121:V123"/>
    <mergeCell ref="Z118:Z120"/>
    <mergeCell ref="A121:A123"/>
    <mergeCell ref="B121:B123"/>
    <mergeCell ref="C121:C123"/>
    <mergeCell ref="D121:D123"/>
    <mergeCell ref="E121:E123"/>
    <mergeCell ref="F121:F123"/>
    <mergeCell ref="N121:N123"/>
    <mergeCell ref="O121:O123"/>
    <mergeCell ref="P121:P123"/>
    <mergeCell ref="T118:T120"/>
    <mergeCell ref="U118:U120"/>
    <mergeCell ref="V118:V120"/>
    <mergeCell ref="W118:W120"/>
    <mergeCell ref="X118:X120"/>
    <mergeCell ref="Y118:Y120"/>
    <mergeCell ref="N118:N120"/>
    <mergeCell ref="O118:O120"/>
    <mergeCell ref="P118:P120"/>
    <mergeCell ref="Q118:Q120"/>
    <mergeCell ref="R118:R120"/>
    <mergeCell ref="S118:S120"/>
    <mergeCell ref="W115:W117"/>
    <mergeCell ref="X115:X117"/>
    <mergeCell ref="Y115:Y117"/>
    <mergeCell ref="Z115:Z117"/>
    <mergeCell ref="A118:A120"/>
    <mergeCell ref="B118:B120"/>
    <mergeCell ref="C118:C120"/>
    <mergeCell ref="D118:D120"/>
    <mergeCell ref="E118:E120"/>
    <mergeCell ref="F118:F120"/>
    <mergeCell ref="Q115:Q117"/>
    <mergeCell ref="R115:R117"/>
    <mergeCell ref="S115:S117"/>
    <mergeCell ref="T115:T117"/>
    <mergeCell ref="U115:U117"/>
    <mergeCell ref="V115:V117"/>
    <mergeCell ref="Z112:Z114"/>
    <mergeCell ref="A115:A117"/>
    <mergeCell ref="B115:B117"/>
    <mergeCell ref="C115:C117"/>
    <mergeCell ref="D115:D117"/>
    <mergeCell ref="E115:E117"/>
    <mergeCell ref="F115:F117"/>
    <mergeCell ref="N115:N117"/>
    <mergeCell ref="O115:O117"/>
    <mergeCell ref="P115:P117"/>
    <mergeCell ref="T112:T114"/>
    <mergeCell ref="U112:U114"/>
    <mergeCell ref="V112:V114"/>
    <mergeCell ref="W112:W114"/>
    <mergeCell ref="X112:X114"/>
    <mergeCell ref="Y112:Y114"/>
    <mergeCell ref="N112:N114"/>
    <mergeCell ref="O112:O114"/>
    <mergeCell ref="P112:P114"/>
    <mergeCell ref="Q112:Q114"/>
    <mergeCell ref="R112:R114"/>
    <mergeCell ref="S112:S114"/>
    <mergeCell ref="W109:W111"/>
    <mergeCell ref="X109:X111"/>
    <mergeCell ref="Y109:Y111"/>
    <mergeCell ref="Z109:Z111"/>
    <mergeCell ref="A112:A114"/>
    <mergeCell ref="B112:B114"/>
    <mergeCell ref="C112:C114"/>
    <mergeCell ref="D112:D114"/>
    <mergeCell ref="E112:E114"/>
    <mergeCell ref="F112:F114"/>
    <mergeCell ref="Q109:Q111"/>
    <mergeCell ref="R109:R111"/>
    <mergeCell ref="S109:S111"/>
    <mergeCell ref="T109:T111"/>
    <mergeCell ref="U109:U111"/>
    <mergeCell ref="V109:V111"/>
    <mergeCell ref="Z106:Z108"/>
    <mergeCell ref="A109:A111"/>
    <mergeCell ref="B109:B111"/>
    <mergeCell ref="C109:C111"/>
    <mergeCell ref="D109:D111"/>
    <mergeCell ref="E109:E111"/>
    <mergeCell ref="F109:F111"/>
    <mergeCell ref="N109:N111"/>
    <mergeCell ref="O109:O111"/>
    <mergeCell ref="P109:P111"/>
    <mergeCell ref="T106:T108"/>
    <mergeCell ref="U106:U108"/>
    <mergeCell ref="V106:V108"/>
    <mergeCell ref="W106:W108"/>
    <mergeCell ref="X106:X108"/>
    <mergeCell ref="Y106:Y108"/>
    <mergeCell ref="N106:N108"/>
    <mergeCell ref="O106:O108"/>
    <mergeCell ref="P106:P108"/>
    <mergeCell ref="Q106:Q108"/>
    <mergeCell ref="R106:R108"/>
    <mergeCell ref="S106:S108"/>
    <mergeCell ref="W103:W105"/>
    <mergeCell ref="X103:X105"/>
    <mergeCell ref="Y103:Y105"/>
    <mergeCell ref="Z103:Z105"/>
    <mergeCell ref="A106:A108"/>
    <mergeCell ref="B106:B108"/>
    <mergeCell ref="C106:C108"/>
    <mergeCell ref="D106:D108"/>
    <mergeCell ref="E106:E108"/>
    <mergeCell ref="F106:F108"/>
    <mergeCell ref="Q103:Q105"/>
    <mergeCell ref="R103:R105"/>
    <mergeCell ref="S103:S105"/>
    <mergeCell ref="T103:T105"/>
    <mergeCell ref="U103:U105"/>
    <mergeCell ref="V103:V105"/>
    <mergeCell ref="Z100:Z102"/>
    <mergeCell ref="A103:A105"/>
    <mergeCell ref="B103:B105"/>
    <mergeCell ref="C103:C105"/>
    <mergeCell ref="D103:D105"/>
    <mergeCell ref="E103:E105"/>
    <mergeCell ref="F103:F105"/>
    <mergeCell ref="N103:N105"/>
    <mergeCell ref="O103:O105"/>
    <mergeCell ref="P103:P105"/>
    <mergeCell ref="T100:T102"/>
    <mergeCell ref="U100:U102"/>
    <mergeCell ref="V100:V102"/>
    <mergeCell ref="W100:W102"/>
    <mergeCell ref="X100:X102"/>
    <mergeCell ref="Y100:Y102"/>
    <mergeCell ref="N100:N102"/>
    <mergeCell ref="O100:O102"/>
    <mergeCell ref="P100:P102"/>
    <mergeCell ref="Q100:Q102"/>
    <mergeCell ref="R100:R102"/>
    <mergeCell ref="S100:S102"/>
    <mergeCell ref="W97:W99"/>
    <mergeCell ref="X97:X99"/>
    <mergeCell ref="Y97:Y99"/>
    <mergeCell ref="Z97:Z99"/>
    <mergeCell ref="A100:A102"/>
    <mergeCell ref="B100:B102"/>
    <mergeCell ref="C100:C102"/>
    <mergeCell ref="D100:D102"/>
    <mergeCell ref="E100:E102"/>
    <mergeCell ref="F100:F102"/>
    <mergeCell ref="Q97:Q99"/>
    <mergeCell ref="R97:R99"/>
    <mergeCell ref="S97:S99"/>
    <mergeCell ref="T97:T99"/>
    <mergeCell ref="U97:U99"/>
    <mergeCell ref="V97:V99"/>
    <mergeCell ref="Z94:Z96"/>
    <mergeCell ref="A97:A99"/>
    <mergeCell ref="B97:B99"/>
    <mergeCell ref="C97:C99"/>
    <mergeCell ref="D97:D99"/>
    <mergeCell ref="E97:E99"/>
    <mergeCell ref="F97:F99"/>
    <mergeCell ref="N97:N99"/>
    <mergeCell ref="O97:O99"/>
    <mergeCell ref="P97:P99"/>
    <mergeCell ref="T94:T96"/>
    <mergeCell ref="U94:U96"/>
    <mergeCell ref="V94:V96"/>
    <mergeCell ref="W94:W96"/>
    <mergeCell ref="X94:X96"/>
    <mergeCell ref="Y94:Y96"/>
    <mergeCell ref="N94:N96"/>
    <mergeCell ref="O94:O96"/>
    <mergeCell ref="P94:P96"/>
    <mergeCell ref="Q94:Q96"/>
    <mergeCell ref="R94:R96"/>
    <mergeCell ref="S94:S96"/>
    <mergeCell ref="W91:W93"/>
    <mergeCell ref="X91:X93"/>
    <mergeCell ref="Y91:Y93"/>
    <mergeCell ref="Z91:Z93"/>
    <mergeCell ref="A94:A96"/>
    <mergeCell ref="B94:B96"/>
    <mergeCell ref="C94:C96"/>
    <mergeCell ref="D94:D96"/>
    <mergeCell ref="E94:E96"/>
    <mergeCell ref="F94:F96"/>
    <mergeCell ref="Q91:Q93"/>
    <mergeCell ref="R91:R93"/>
    <mergeCell ref="S91:S93"/>
    <mergeCell ref="T91:T93"/>
    <mergeCell ref="U91:U93"/>
    <mergeCell ref="V91:V93"/>
    <mergeCell ref="Z88:Z90"/>
    <mergeCell ref="A91:A93"/>
    <mergeCell ref="B91:B93"/>
    <mergeCell ref="C91:C93"/>
    <mergeCell ref="D91:D93"/>
    <mergeCell ref="E91:E93"/>
    <mergeCell ref="F91:F93"/>
    <mergeCell ref="N91:N93"/>
    <mergeCell ref="O91:O93"/>
    <mergeCell ref="P91:P93"/>
    <mergeCell ref="T88:T90"/>
    <mergeCell ref="U88:U90"/>
    <mergeCell ref="V88:V90"/>
    <mergeCell ref="W88:W90"/>
    <mergeCell ref="X88:X90"/>
    <mergeCell ref="Y88:Y90"/>
    <mergeCell ref="N88:N90"/>
    <mergeCell ref="O88:O90"/>
    <mergeCell ref="P88:P90"/>
    <mergeCell ref="Q88:Q90"/>
    <mergeCell ref="R88:R90"/>
    <mergeCell ref="S88:S90"/>
    <mergeCell ref="W85:W87"/>
    <mergeCell ref="X85:X87"/>
    <mergeCell ref="Y85:Y87"/>
    <mergeCell ref="Z85:Z87"/>
    <mergeCell ref="A88:A90"/>
    <mergeCell ref="B88:B90"/>
    <mergeCell ref="C88:C90"/>
    <mergeCell ref="D88:D90"/>
    <mergeCell ref="E88:E90"/>
    <mergeCell ref="F88:F90"/>
    <mergeCell ref="Q85:Q87"/>
    <mergeCell ref="R85:R87"/>
    <mergeCell ref="S85:S87"/>
    <mergeCell ref="T85:T87"/>
    <mergeCell ref="U85:U87"/>
    <mergeCell ref="V85:V87"/>
    <mergeCell ref="Z82:Z84"/>
    <mergeCell ref="A85:A87"/>
    <mergeCell ref="B85:B87"/>
    <mergeCell ref="C85:C87"/>
    <mergeCell ref="D85:D87"/>
    <mergeCell ref="E85:E87"/>
    <mergeCell ref="F85:F87"/>
    <mergeCell ref="N85:N87"/>
    <mergeCell ref="O85:O87"/>
    <mergeCell ref="P85:P87"/>
    <mergeCell ref="T82:T84"/>
    <mergeCell ref="U82:U84"/>
    <mergeCell ref="V82:V84"/>
    <mergeCell ref="W82:W84"/>
    <mergeCell ref="X82:X84"/>
    <mergeCell ref="Y82:Y84"/>
    <mergeCell ref="N82:N84"/>
    <mergeCell ref="O82:O84"/>
    <mergeCell ref="P82:P84"/>
    <mergeCell ref="Q82:Q84"/>
    <mergeCell ref="R82:R84"/>
    <mergeCell ref="S82:S84"/>
    <mergeCell ref="W79:W81"/>
    <mergeCell ref="X79:X81"/>
    <mergeCell ref="Y79:Y81"/>
    <mergeCell ref="Z79:Z81"/>
    <mergeCell ref="A82:A84"/>
    <mergeCell ref="B82:B84"/>
    <mergeCell ref="C82:C84"/>
    <mergeCell ref="D82:D84"/>
    <mergeCell ref="E82:E84"/>
    <mergeCell ref="F82:F84"/>
    <mergeCell ref="Q79:Q81"/>
    <mergeCell ref="R79:R81"/>
    <mergeCell ref="S79:S81"/>
    <mergeCell ref="T79:T81"/>
    <mergeCell ref="U79:U81"/>
    <mergeCell ref="V79:V81"/>
    <mergeCell ref="Z76:Z78"/>
    <mergeCell ref="A79:A81"/>
    <mergeCell ref="B79:B81"/>
    <mergeCell ref="C79:C81"/>
    <mergeCell ref="D79:D81"/>
    <mergeCell ref="E79:E81"/>
    <mergeCell ref="F79:F81"/>
    <mergeCell ref="N79:N81"/>
    <mergeCell ref="O79:O81"/>
    <mergeCell ref="P79:P81"/>
    <mergeCell ref="T76:T78"/>
    <mergeCell ref="U76:U78"/>
    <mergeCell ref="V76:V78"/>
    <mergeCell ref="W76:W78"/>
    <mergeCell ref="X76:X78"/>
    <mergeCell ref="Y76:Y78"/>
    <mergeCell ref="N76:N78"/>
    <mergeCell ref="O76:O78"/>
    <mergeCell ref="P76:P78"/>
    <mergeCell ref="Q76:Q78"/>
    <mergeCell ref="R76:R78"/>
    <mergeCell ref="S76:S78"/>
    <mergeCell ref="W73:W75"/>
    <mergeCell ref="X73:X75"/>
    <mergeCell ref="Y73:Y75"/>
    <mergeCell ref="Z73:Z75"/>
    <mergeCell ref="A76:A78"/>
    <mergeCell ref="B76:B78"/>
    <mergeCell ref="C76:C78"/>
    <mergeCell ref="D76:D78"/>
    <mergeCell ref="E76:E78"/>
    <mergeCell ref="F76:F78"/>
    <mergeCell ref="Q73:Q75"/>
    <mergeCell ref="R73:R75"/>
    <mergeCell ref="S73:S75"/>
    <mergeCell ref="T73:T75"/>
    <mergeCell ref="U73:U75"/>
    <mergeCell ref="V73:V75"/>
    <mergeCell ref="Z70:Z72"/>
    <mergeCell ref="A73:A75"/>
    <mergeCell ref="B73:B75"/>
    <mergeCell ref="C73:C75"/>
    <mergeCell ref="D73:D75"/>
    <mergeCell ref="E73:E75"/>
    <mergeCell ref="F73:F75"/>
    <mergeCell ref="N73:N75"/>
    <mergeCell ref="O73:O75"/>
    <mergeCell ref="P73:P75"/>
    <mergeCell ref="T70:T72"/>
    <mergeCell ref="U70:U72"/>
    <mergeCell ref="V70:V72"/>
    <mergeCell ref="W70:W72"/>
    <mergeCell ref="X70:X72"/>
    <mergeCell ref="Y70:Y72"/>
    <mergeCell ref="N70:N72"/>
    <mergeCell ref="O70:O72"/>
    <mergeCell ref="P70:P72"/>
    <mergeCell ref="Q70:Q72"/>
    <mergeCell ref="R70:R72"/>
    <mergeCell ref="S70:S72"/>
    <mergeCell ref="W67:W69"/>
    <mergeCell ref="X67:X69"/>
    <mergeCell ref="Y67:Y69"/>
    <mergeCell ref="Z67:Z69"/>
    <mergeCell ref="A70:A72"/>
    <mergeCell ref="B70:B72"/>
    <mergeCell ref="C70:C72"/>
    <mergeCell ref="D70:D72"/>
    <mergeCell ref="E70:E72"/>
    <mergeCell ref="F70:F72"/>
    <mergeCell ref="Q67:Q69"/>
    <mergeCell ref="R67:R69"/>
    <mergeCell ref="S67:S69"/>
    <mergeCell ref="T67:T69"/>
    <mergeCell ref="U67:U69"/>
    <mergeCell ref="V67:V69"/>
    <mergeCell ref="Z64:Z66"/>
    <mergeCell ref="A67:A69"/>
    <mergeCell ref="B67:B69"/>
    <mergeCell ref="C67:C69"/>
    <mergeCell ref="D67:D69"/>
    <mergeCell ref="E67:E69"/>
    <mergeCell ref="F67:F69"/>
    <mergeCell ref="N67:N69"/>
    <mergeCell ref="O67:O69"/>
    <mergeCell ref="P67:P69"/>
    <mergeCell ref="T64:T66"/>
    <mergeCell ref="U64:U66"/>
    <mergeCell ref="V64:V66"/>
    <mergeCell ref="W64:W66"/>
    <mergeCell ref="X64:X66"/>
    <mergeCell ref="Y64:Y66"/>
    <mergeCell ref="N64:N66"/>
    <mergeCell ref="O64:O66"/>
    <mergeCell ref="P64:P66"/>
    <mergeCell ref="Q64:Q66"/>
    <mergeCell ref="R64:R66"/>
    <mergeCell ref="S64:S66"/>
    <mergeCell ref="W61:W63"/>
    <mergeCell ref="X61:X63"/>
    <mergeCell ref="Y61:Y63"/>
    <mergeCell ref="Z61:Z63"/>
    <mergeCell ref="A64:A66"/>
    <mergeCell ref="B64:B66"/>
    <mergeCell ref="C64:C66"/>
    <mergeCell ref="D64:D66"/>
    <mergeCell ref="E64:E66"/>
    <mergeCell ref="F64:F66"/>
    <mergeCell ref="Q61:Q63"/>
    <mergeCell ref="R61:R63"/>
    <mergeCell ref="S61:S63"/>
    <mergeCell ref="T61:T63"/>
    <mergeCell ref="U61:U63"/>
    <mergeCell ref="V61:V63"/>
    <mergeCell ref="Z58:Z60"/>
    <mergeCell ref="A61:A63"/>
    <mergeCell ref="B61:B63"/>
    <mergeCell ref="C61:C63"/>
    <mergeCell ref="D61:D63"/>
    <mergeCell ref="E61:E63"/>
    <mergeCell ref="F61:F63"/>
    <mergeCell ref="N61:N63"/>
    <mergeCell ref="O61:O63"/>
    <mergeCell ref="P61:P63"/>
    <mergeCell ref="T58:T60"/>
    <mergeCell ref="U58:U60"/>
    <mergeCell ref="V58:V60"/>
    <mergeCell ref="W58:W60"/>
    <mergeCell ref="X58:X60"/>
    <mergeCell ref="Y58:Y60"/>
    <mergeCell ref="N58:N60"/>
    <mergeCell ref="O58:O60"/>
    <mergeCell ref="P58:P60"/>
    <mergeCell ref="Q58:Q60"/>
    <mergeCell ref="R58:R60"/>
    <mergeCell ref="S58:S60"/>
    <mergeCell ref="W55:W57"/>
    <mergeCell ref="X55:X57"/>
    <mergeCell ref="Y55:Y57"/>
    <mergeCell ref="Z55:Z57"/>
    <mergeCell ref="A58:A60"/>
    <mergeCell ref="B58:B60"/>
    <mergeCell ref="C58:C60"/>
    <mergeCell ref="D58:D60"/>
    <mergeCell ref="E58:E60"/>
    <mergeCell ref="F58:F60"/>
    <mergeCell ref="Q55:Q57"/>
    <mergeCell ref="R55:R57"/>
    <mergeCell ref="S55:S57"/>
    <mergeCell ref="T55:T57"/>
    <mergeCell ref="U55:U57"/>
    <mergeCell ref="V55:V57"/>
    <mergeCell ref="Z52:Z54"/>
    <mergeCell ref="A55:A57"/>
    <mergeCell ref="B55:B57"/>
    <mergeCell ref="C55:C57"/>
    <mergeCell ref="D55:D57"/>
    <mergeCell ref="E55:E57"/>
    <mergeCell ref="F55:F57"/>
    <mergeCell ref="N55:N57"/>
    <mergeCell ref="O55:O57"/>
    <mergeCell ref="P55:P57"/>
    <mergeCell ref="T52:T54"/>
    <mergeCell ref="U52:U54"/>
    <mergeCell ref="V52:V54"/>
    <mergeCell ref="W52:W54"/>
    <mergeCell ref="X52:X54"/>
    <mergeCell ref="Y52:Y54"/>
    <mergeCell ref="N52:N54"/>
    <mergeCell ref="O52:O54"/>
    <mergeCell ref="P52:P54"/>
    <mergeCell ref="Q52:Q54"/>
    <mergeCell ref="R52:R54"/>
    <mergeCell ref="S52:S54"/>
    <mergeCell ref="W49:W51"/>
    <mergeCell ref="X49:X51"/>
    <mergeCell ref="Y49:Y51"/>
    <mergeCell ref="Z49:Z51"/>
    <mergeCell ref="A52:A54"/>
    <mergeCell ref="B52:B54"/>
    <mergeCell ref="C52:C54"/>
    <mergeCell ref="D52:D54"/>
    <mergeCell ref="E52:E54"/>
    <mergeCell ref="F52:F54"/>
    <mergeCell ref="Q49:Q51"/>
    <mergeCell ref="R49:R51"/>
    <mergeCell ref="S49:S51"/>
    <mergeCell ref="T49:T51"/>
    <mergeCell ref="U49:U51"/>
    <mergeCell ref="V49:V51"/>
    <mergeCell ref="Z46:Z48"/>
    <mergeCell ref="A49:A51"/>
    <mergeCell ref="B49:B51"/>
    <mergeCell ref="C49:C51"/>
    <mergeCell ref="D49:D51"/>
    <mergeCell ref="E49:E51"/>
    <mergeCell ref="F49:F51"/>
    <mergeCell ref="N49:N51"/>
    <mergeCell ref="O49:O51"/>
    <mergeCell ref="P49:P51"/>
    <mergeCell ref="T46:T48"/>
    <mergeCell ref="U46:U48"/>
    <mergeCell ref="V46:V48"/>
    <mergeCell ref="W46:W48"/>
    <mergeCell ref="X46:X48"/>
    <mergeCell ref="Y46:Y48"/>
    <mergeCell ref="N46:N48"/>
    <mergeCell ref="O46:O48"/>
    <mergeCell ref="P46:P48"/>
    <mergeCell ref="Q46:Q48"/>
    <mergeCell ref="R46:R48"/>
    <mergeCell ref="S46:S48"/>
    <mergeCell ref="W43:W45"/>
    <mergeCell ref="X43:X45"/>
    <mergeCell ref="Y43:Y45"/>
    <mergeCell ref="Z43:Z45"/>
    <mergeCell ref="A46:A48"/>
    <mergeCell ref="B46:B48"/>
    <mergeCell ref="C46:C48"/>
    <mergeCell ref="D46:D48"/>
    <mergeCell ref="E46:E48"/>
    <mergeCell ref="F46:F48"/>
    <mergeCell ref="Q43:Q45"/>
    <mergeCell ref="R43:R45"/>
    <mergeCell ref="S43:S45"/>
    <mergeCell ref="T43:T45"/>
    <mergeCell ref="U43:U45"/>
    <mergeCell ref="V43:V45"/>
    <mergeCell ref="Z40:Z42"/>
    <mergeCell ref="A43:A45"/>
    <mergeCell ref="B43:B45"/>
    <mergeCell ref="C43:C45"/>
    <mergeCell ref="D43:D45"/>
    <mergeCell ref="E43:E45"/>
    <mergeCell ref="F43:F45"/>
    <mergeCell ref="N43:N45"/>
    <mergeCell ref="O43:O45"/>
    <mergeCell ref="P43:P45"/>
    <mergeCell ref="T40:T42"/>
    <mergeCell ref="U40:U42"/>
    <mergeCell ref="V40:V42"/>
    <mergeCell ref="W40:W42"/>
    <mergeCell ref="X40:X42"/>
    <mergeCell ref="Y40:Y42"/>
    <mergeCell ref="N40:N42"/>
    <mergeCell ref="O40:O42"/>
    <mergeCell ref="P40:P42"/>
    <mergeCell ref="Q40:Q42"/>
    <mergeCell ref="R40:R42"/>
    <mergeCell ref="S40:S42"/>
    <mergeCell ref="W37:W39"/>
    <mergeCell ref="X37:X39"/>
    <mergeCell ref="Y37:Y39"/>
    <mergeCell ref="Z37:Z39"/>
    <mergeCell ref="A40:A42"/>
    <mergeCell ref="B40:B42"/>
    <mergeCell ref="C40:C42"/>
    <mergeCell ref="D40:D42"/>
    <mergeCell ref="E40:E42"/>
    <mergeCell ref="F40:F42"/>
    <mergeCell ref="Q37:Q39"/>
    <mergeCell ref="R37:R39"/>
    <mergeCell ref="S37:S39"/>
    <mergeCell ref="T37:T39"/>
    <mergeCell ref="U37:U39"/>
    <mergeCell ref="V37:V39"/>
    <mergeCell ref="Z34:Z36"/>
    <mergeCell ref="A37:A39"/>
    <mergeCell ref="B37:B39"/>
    <mergeCell ref="C37:C39"/>
    <mergeCell ref="D37:D39"/>
    <mergeCell ref="E37:E39"/>
    <mergeCell ref="F37:F39"/>
    <mergeCell ref="N37:N39"/>
    <mergeCell ref="O37:O39"/>
    <mergeCell ref="P37:P39"/>
    <mergeCell ref="T34:T36"/>
    <mergeCell ref="U34:U36"/>
    <mergeCell ref="V34:V36"/>
    <mergeCell ref="W34:W36"/>
    <mergeCell ref="X34:X36"/>
    <mergeCell ref="Y34:Y36"/>
    <mergeCell ref="N34:N36"/>
    <mergeCell ref="O34:O36"/>
    <mergeCell ref="P34:P36"/>
    <mergeCell ref="Q34:Q36"/>
    <mergeCell ref="R34:R36"/>
    <mergeCell ref="S34:S36"/>
    <mergeCell ref="W31:W33"/>
    <mergeCell ref="X31:X33"/>
    <mergeCell ref="Y31:Y33"/>
    <mergeCell ref="Z31:Z33"/>
    <mergeCell ref="A34:A36"/>
    <mergeCell ref="B34:B36"/>
    <mergeCell ref="C34:C36"/>
    <mergeCell ref="D34:D36"/>
    <mergeCell ref="E34:E36"/>
    <mergeCell ref="F34:F36"/>
    <mergeCell ref="Q31:Q33"/>
    <mergeCell ref="R31:R33"/>
    <mergeCell ref="S31:S33"/>
    <mergeCell ref="T31:T33"/>
    <mergeCell ref="U31:U33"/>
    <mergeCell ref="V31:V33"/>
    <mergeCell ref="Z28:Z30"/>
    <mergeCell ref="A31:A33"/>
    <mergeCell ref="B31:B33"/>
    <mergeCell ref="C31:C33"/>
    <mergeCell ref="D31:D33"/>
    <mergeCell ref="E31:E33"/>
    <mergeCell ref="F31:F33"/>
    <mergeCell ref="N31:N33"/>
    <mergeCell ref="O31:O33"/>
    <mergeCell ref="P31:P33"/>
    <mergeCell ref="T28:T30"/>
    <mergeCell ref="U28:U30"/>
    <mergeCell ref="V28:V30"/>
    <mergeCell ref="W28:W30"/>
    <mergeCell ref="X28:X30"/>
    <mergeCell ref="Y28:Y30"/>
    <mergeCell ref="N28:N30"/>
    <mergeCell ref="O28:O30"/>
    <mergeCell ref="P28:P30"/>
    <mergeCell ref="Q28:Q30"/>
    <mergeCell ref="R28:R30"/>
    <mergeCell ref="S28:S30"/>
    <mergeCell ref="W25:W27"/>
    <mergeCell ref="X25:X27"/>
    <mergeCell ref="Y25:Y27"/>
    <mergeCell ref="Z25:Z27"/>
    <mergeCell ref="A28:A30"/>
    <mergeCell ref="B28:B30"/>
    <mergeCell ref="C28:C30"/>
    <mergeCell ref="D28:D30"/>
    <mergeCell ref="E28:E30"/>
    <mergeCell ref="F28:F30"/>
    <mergeCell ref="Q25:Q27"/>
    <mergeCell ref="R25:R27"/>
    <mergeCell ref="S25:S27"/>
    <mergeCell ref="T25:T27"/>
    <mergeCell ref="U25:U27"/>
    <mergeCell ref="V25:V27"/>
    <mergeCell ref="Z22:Z24"/>
    <mergeCell ref="A25:A27"/>
    <mergeCell ref="B25:B27"/>
    <mergeCell ref="C25:C27"/>
    <mergeCell ref="D25:D27"/>
    <mergeCell ref="E25:E27"/>
    <mergeCell ref="F25:F27"/>
    <mergeCell ref="N25:N27"/>
    <mergeCell ref="O25:O27"/>
    <mergeCell ref="P25:P27"/>
    <mergeCell ref="T22:T24"/>
    <mergeCell ref="U22:U24"/>
    <mergeCell ref="V22:V24"/>
    <mergeCell ref="W22:W24"/>
    <mergeCell ref="X22:X24"/>
    <mergeCell ref="Y22:Y24"/>
    <mergeCell ref="N22:N24"/>
    <mergeCell ref="O22:O24"/>
    <mergeCell ref="P22:P24"/>
    <mergeCell ref="Q22:Q24"/>
    <mergeCell ref="R22:R24"/>
    <mergeCell ref="S22:S24"/>
    <mergeCell ref="W19:W21"/>
    <mergeCell ref="X19:X21"/>
    <mergeCell ref="Y19:Y21"/>
    <mergeCell ref="Z19:Z21"/>
    <mergeCell ref="A22:A24"/>
    <mergeCell ref="B22:B24"/>
    <mergeCell ref="C22:C24"/>
    <mergeCell ref="D22:D24"/>
    <mergeCell ref="E22:E24"/>
    <mergeCell ref="F22:F24"/>
    <mergeCell ref="Q19:Q21"/>
    <mergeCell ref="R19:R21"/>
    <mergeCell ref="S19:S21"/>
    <mergeCell ref="T19:T21"/>
    <mergeCell ref="U19:U21"/>
    <mergeCell ref="V19:V21"/>
    <mergeCell ref="Z16:Z18"/>
    <mergeCell ref="A19:A21"/>
    <mergeCell ref="B19:B21"/>
    <mergeCell ref="C19:C21"/>
    <mergeCell ref="D19:D21"/>
    <mergeCell ref="E19:E21"/>
    <mergeCell ref="F19:F21"/>
    <mergeCell ref="N19:N21"/>
    <mergeCell ref="O19:O21"/>
    <mergeCell ref="P19:P21"/>
    <mergeCell ref="T16:T18"/>
    <mergeCell ref="U16:U18"/>
    <mergeCell ref="V16:V18"/>
    <mergeCell ref="W16:W18"/>
    <mergeCell ref="X16:X18"/>
    <mergeCell ref="Y16:Y18"/>
    <mergeCell ref="N16:N18"/>
    <mergeCell ref="O16:O18"/>
    <mergeCell ref="P16:P18"/>
    <mergeCell ref="Q16:Q18"/>
    <mergeCell ref="R16:R18"/>
    <mergeCell ref="S16:S18"/>
    <mergeCell ref="G15:M15"/>
    <mergeCell ref="A16:A18"/>
    <mergeCell ref="B16:B18"/>
    <mergeCell ref="C16:C18"/>
    <mergeCell ref="D16:D18"/>
    <mergeCell ref="E16:E18"/>
    <mergeCell ref="F16:F18"/>
    <mergeCell ref="Z9:Z14"/>
    <mergeCell ref="S10:S14"/>
    <mergeCell ref="T10:T14"/>
    <mergeCell ref="U10:U14"/>
    <mergeCell ref="V10:V14"/>
    <mergeCell ref="W10:W14"/>
    <mergeCell ref="X10:X14"/>
    <mergeCell ref="Y10:Y14"/>
    <mergeCell ref="N9:N14"/>
    <mergeCell ref="O9:O14"/>
    <mergeCell ref="P9:P14"/>
    <mergeCell ref="Q9:Q14"/>
    <mergeCell ref="R9:R14"/>
    <mergeCell ref="S9:Y9"/>
    <mergeCell ref="B9:B14"/>
    <mergeCell ref="C9:C14"/>
    <mergeCell ref="D9:D14"/>
    <mergeCell ref="E9:E14"/>
    <mergeCell ref="F9:F13"/>
    <mergeCell ref="B1:U1"/>
    <mergeCell ref="W1:Z1"/>
    <mergeCell ref="B2:Z2"/>
    <mergeCell ref="B3:Z3"/>
    <mergeCell ref="B4:C4"/>
    <mergeCell ref="D4:Z4"/>
    <mergeCell ref="G9:M13"/>
    <mergeCell ref="P7:R7"/>
    <mergeCell ref="S7:Z8"/>
    <mergeCell ref="B8:D8"/>
    <mergeCell ref="E8:F8"/>
    <mergeCell ref="G8:K8"/>
    <mergeCell ref="L8:O8"/>
    <mergeCell ref="P8:R8"/>
    <mergeCell ref="Y5:Z5"/>
    <mergeCell ref="B6:G6"/>
    <mergeCell ref="H6:O6"/>
    <mergeCell ref="P6:R6"/>
    <mergeCell ref="S6:W6"/>
    <mergeCell ref="X6:Z6"/>
    <mergeCell ref="B5:C5"/>
    <mergeCell ref="D5:E5"/>
    <mergeCell ref="F5:L5"/>
    <mergeCell ref="M5:O5"/>
    <mergeCell ref="P5:R5"/>
    <mergeCell ref="S5:X5"/>
  </mergeCells>
  <pageMargins left="0.7" right="0.7" top="0.75" bottom="0.75" header="0.3" footer="0.3"/>
  <pageSetup paperSize="5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1a40c3-8b8c-4059-9f76-5ef0172fd1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B0CD0E89B824386355A3723900B24" ma:contentTypeVersion="12" ma:contentTypeDescription="Create a new document." ma:contentTypeScope="" ma:versionID="4bb14c730eb1c18840b9b0180c23c00c">
  <xsd:schema xmlns:xsd="http://www.w3.org/2001/XMLSchema" xmlns:xs="http://www.w3.org/2001/XMLSchema" xmlns:p="http://schemas.microsoft.com/office/2006/metadata/properties" xmlns:ns3="631a40c3-8b8c-4059-9f76-5ef0172fd12d" xmlns:ns4="3e4a3206-4b32-4579-bf07-e6b76514f837" targetNamespace="http://schemas.microsoft.com/office/2006/metadata/properties" ma:root="true" ma:fieldsID="699d0c2ca26a1ef2d64c368c6065c2d8" ns3:_="" ns4:_="">
    <xsd:import namespace="631a40c3-8b8c-4059-9f76-5ef0172fd12d"/>
    <xsd:import namespace="3e4a3206-4b32-4579-bf07-e6b76514f8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a40c3-8b8c-4059-9f76-5ef0172fd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a3206-4b32-4579-bf07-e6b76514f8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E2FFD-DB65-40B7-B2C2-076FC050713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e4a3206-4b32-4579-bf07-e6b76514f837"/>
    <ds:schemaRef ds:uri="631a40c3-8b8c-4059-9f76-5ef0172fd12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A11573-731A-4254-9D33-DB2C0211B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a40c3-8b8c-4059-9f76-5ef0172fd12d"/>
    <ds:schemaRef ds:uri="3e4a3206-4b32-4579-bf07-e6b76514f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BDDE09-8A81-4E23-819E-C4E708479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period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jchriston</dc:creator>
  <cp:keywords/>
  <dc:description/>
  <cp:lastModifiedBy>Derek-Lee Anderson</cp:lastModifiedBy>
  <cp:revision/>
  <cp:lastPrinted>2023-04-11T12:55:20Z</cp:lastPrinted>
  <dcterms:created xsi:type="dcterms:W3CDTF">2016-03-16T16:38:13Z</dcterms:created>
  <dcterms:modified xsi:type="dcterms:W3CDTF">2026-03-25T22:59:09Z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0x01010069BB0CD0E89B824386355A3723900B24</vt:lpwstr>
  </property>
</Properties>
</file>